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3_17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<sst xmlns="http://schemas.openxmlformats.org/spreadsheetml/2006/main" count="4111" uniqueCount="338">
  <si>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</si>
  <si>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</si>
  <si>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</si>
  <si>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</si>
  <si>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</si>
  <si>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</si>
  <si>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</si>
  <si>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</si>
  <si>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</si>
  <si>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</si>
  <si>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</si>
  <si>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</si>
  <si>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</si>
  <si>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</si>
  <si>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</si>
  <si>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</si>
  <si>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</si>
  <si>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</si>
  <si>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</si>
  <si>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</si>
  <si>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</si>
  <si>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</si>
  <si>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</si>
  <si>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</si>
  <si>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</si>
  <si>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</si>
  <si>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</si>
  <si>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</si>
  <si>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</si>
  <si>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</si>
  <si>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</si>
  <si>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</si>
  <si>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</si>
  <si>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</si>
  <si>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</si>
  <si>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</si>
  <si>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</si>
  <si>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</si>
  <si>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</si>
  <si>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</si>
  <si>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</si>
  <si>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</si>
  <si>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</si>
  <si>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</si>
  <si>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</si>
  <si>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</si>
  <si>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</si>
  <si>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</si>
  <si>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</si>
  <si>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</si>
  <si>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</si>
  <si>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</si>
  <si>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</si>
  <si>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</si>
  <si>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</si>
  <si>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</si>
  <si>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</si>
  <si>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</si>
  <si>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</si>
  <si>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</si>
  <si>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</si>
  <si>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</si>
  <si>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</si>
  <si>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</si>
  <si>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</si>
  <si>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</si>
  <si>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</si>
  <si>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</si>
  <si>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</si>
  <si>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</si>
  <si>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</si>
  <si>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</si>
  <si>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</si>
  <si>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</si>
  <si>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</si>
  <si>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</si>
  <si>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</si>
  <si>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</si>
  <si>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</si>
  <si>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</si>
  <si>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</si>
  <si>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</si>
  <si>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</si>
  <si>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</si>
  <si>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</si>
  <si>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</si>
  <si>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</si>
  <si>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</si>
  <si>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</si>
  <si>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</si>
  <si>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</si>
  <si>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</si>
  <si>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</si>
  <si>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</si>
  <si>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</si>
  <si>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</si>
  <si>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</si>
  <si>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</si>
  <si>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</si>
  <si>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</si>
  <si>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</si>
  <si>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</si>
  <si>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</si>
  <si>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</si>
  <si>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</si>
  <si>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</si>
  <si>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</si>
  <si>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</si>
  <si>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</si>
  <si>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</si>
  <si>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</si>
  <si>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</si>
  <si>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</si>
  <si>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</si>
  <si>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</si>
  <si>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</si>
  <si>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</si>
  <si>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</si>
  <si>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</si>
  <si>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</si>
  <si>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</si>
  <si>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</si>
  <si>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</si>
  <si>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</si>
  <si>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</si>
  <si>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</si>
  <si>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</si>
  <si>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</si>
  <si>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</si>
  <si>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</si>
  <si>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</si>
  <si>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</si>
  <si>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</si>
  <si>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</si>
  <si>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</si>
  <si>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</si>
  <si>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</si>
  <si>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</si>
  <si>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</si>
  <si>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</si>
  <si>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</si>
  <si>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</si>
  <si>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</si>
  <si>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</si>
  <si>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</si>
  <si>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</si>
  <si>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</si>
  <si>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</si>
  <si>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</si>
  <si>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</si>
  <si>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</si>
  <si>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</si>
  <si>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</si>
  <si>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</si>
  <si>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</si>
  <si>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</si>
  <si>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</si>
  <si>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</si>
  <si>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</si>
  <si>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</si>
  <si>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</si>
  <si>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</si>
  <si>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</si>
  <si>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</si>
  <si>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</si>
  <si>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</si>
  <si>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</si>
  <si>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</si>
  <si>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</si>
  <si>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</si>
  <si>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</si>
  <si>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</si>
  <si>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</si>
  <si>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</si>
  <si>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</si>
  <si>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</si>
  <si>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</si>
  <si>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</si>
  <si>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</si>
  <si>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</si>
  <si>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</si>
  <si>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</si>
  <si>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</si>
  <si>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</si>
  <si>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</si>
  <si>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</si>
  <si>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</si>
  <si>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</si>
  <si>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</si>
  <si>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</si>
  <si>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</si>
  <si>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</si>
  <si>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</si>
  <si>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</si>
  <si>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</si>
  <si>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</si>
  <si>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</si>
  <si>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</si>
  <si>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</si>
  <si>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</si>
  <si>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</si>
  <si>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</si>
  <si>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</si>
  <si>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</si>
  <si>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</si>
  <si>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</si>
  <si>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</si>
  <si>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</si>
  <si>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</si>
  <si>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</si>
  <si>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</si>
  <si>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</si>
  <si>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</si>
  <si>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</si>
  <si>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</si>
  <si>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</si>
  <si>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</si>
  <si>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</si>
  <si>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</si>
  <si>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</si>
  <si>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</si>
  <si>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</si>
  <si>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</si>
  <si>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</si>
  <si>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</si>
  <si>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</si>
  <si>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</si>
  <si>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</si>
  <si>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</si>
  <si>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</si>
  <si>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</si>
  <si>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</si>
  <si>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</si>
  <si>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</si>
  <si>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</si>
  <si>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</si>
  <si>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</si>
  <si>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</si>
  <si>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</si>
  <si>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</si>
  <si>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</si>
  <si>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</si>
  <si>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</si>
  <si>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</si>
  <si>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</si>
  <si>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</si>
  <si>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</si>
  <si>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</si>
  <si>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</si>
  <si>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</si>
  <si>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</si>
  <si>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</si>
  <si>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</si>
  <si>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</si>
  <si>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</si>
  <si>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</si>
  <si>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</si>
  <si>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</si>
  <si>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</si>
  <si>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</si>
  <si>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</si>
  <si>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</si>
  <si>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</si>
  <si>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</si>
  <si>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</si>
  <si>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</si>
  <si>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</si>
  <si>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</si>
  <si>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</si>
  <si>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</si>
  <si>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</si>
  <si>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</si>
  <si>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</si>
  <si>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</si>
  <si>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</si>
  <si>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</si>
  <si>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</si>
  <si>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</si>
  <si>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</si>
  <si>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</si>
  <si>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</si>
  <si>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</si>
  <si>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</si>
  <si>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</si>
  <si>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</si>
  <si>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</si>
  <si>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</si>
  <si>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</si>
  <si>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</si>
  <si>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</si>
  <si>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</si>
  <si>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</si>
  <si>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</si>
  <si>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</si>
  <si>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</si>
  <si>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</si>
  <si>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</si>
  <si>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</si>
  <si>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</si>
  <si>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</si>
  <si>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</si>
  <si>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</si>
  <si>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</si>
  <si>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</si>
  <si>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</si>
  <si>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</si>
  <si>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</si>
  <si>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</si>
  <si>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</si>
  <si>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</si>
  <si>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</si>
  <si>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</si>
  <si>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</si>
  <si>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</si>
  <si>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</si>
  <si>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</si>
  <si>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</si>
  <si>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</si>
  <si>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</si>
  <si>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</si>
  <si>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</si>
  <si>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</si>
  <si>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</si>
  <si>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</si>
  <si>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</si>
  <si>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</si>
  <si>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</si>
  <si>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</si>
  <si>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</si>
  <si>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t>31.03.2017.</t>
  </si>
  <si>
    <t>III-</t>
  </si>
  <si>
    <t>za period od 01.01. do 31.03.2017. godine.</t>
  </si>
  <si>
    <t>Indeks17/16</t>
  </si>
  <si>
    <t>I-III-2016</t>
  </si>
  <si>
    <t>I-III-2017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</si>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</sst>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9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topLeftCell="A49" zoomScale="110" zoomScaleNormal="110" workbookViewId="0">
      <selection activeCell="E59" sqref="E59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2016</v>
      </c>
      <c r="G1" s="765">
        <v>2017</v>
      </c>
      <c r="H1" s="765" t="s">
        <v>328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6" t="s">
        <v>261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1:19" s="269" customFormat="1" ht="12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5" t="s">
        <v>264</v>
      </c>
      <c r="C7" s="895"/>
      <c r="D7" s="895"/>
      <c r="E7" s="89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8" t="s">
        <v>180</v>
      </c>
      <c r="Q7" s="878"/>
    </row>
    <row r="8" spans="1:19" s="269" customFormat="1" ht="18.600000000000001" customHeight="1" x14ac:dyDescent="0.25">
      <c r="A8" s="879"/>
      <c r="B8" s="880" t="s">
        <v>194</v>
      </c>
      <c r="C8" s="883" t="s">
        <v>191</v>
      </c>
      <c r="D8" s="886" t="s">
        <v>262</v>
      </c>
      <c r="E8" s="887"/>
      <c r="F8" s="887"/>
      <c r="G8" s="887"/>
      <c r="H8" s="891"/>
      <c r="I8" s="886" t="s">
        <v>263</v>
      </c>
      <c r="J8" s="887"/>
      <c r="K8" s="887"/>
      <c r="L8" s="887"/>
      <c r="M8" s="887"/>
      <c r="N8" s="303"/>
      <c r="O8" s="888" t="s">
        <v>238</v>
      </c>
      <c r="P8" s="889"/>
      <c r="Q8" s="890"/>
    </row>
    <row r="9" spans="1:19" s="269" customFormat="1" ht="18" customHeight="1" x14ac:dyDescent="0.25">
      <c r="A9" s="879"/>
      <c r="B9" s="881"/>
      <c r="C9" s="884"/>
      <c r="D9" s="892" t="s">
        <v>162</v>
      </c>
      <c r="E9" s="892"/>
      <c r="F9" s="892" t="s">
        <v>190</v>
      </c>
      <c r="G9" s="892"/>
      <c r="H9" s="892" t="s">
        <v>332</v>
      </c>
      <c r="I9" s="892" t="s">
        <v>162</v>
      </c>
      <c r="J9" s="892"/>
      <c r="K9" s="892" t="s">
        <v>190</v>
      </c>
      <c r="L9" s="892"/>
      <c r="M9" s="892" t="s">
        <v>332</v>
      </c>
      <c r="N9" s="396"/>
      <c r="O9" s="901" t="s">
        <v>239</v>
      </c>
      <c r="P9" s="902"/>
      <c r="Q9" s="893" t="s">
        <v>332</v>
      </c>
    </row>
    <row r="10" spans="1:19" s="269" customFormat="1" ht="16.149999999999999" customHeight="1" x14ac:dyDescent="0.25">
      <c r="A10" s="290"/>
      <c r="B10" s="882"/>
      <c r="C10" s="885"/>
      <c r="D10" s="354" t="s">
        <v>333</v>
      </c>
      <c r="E10" s="354" t="s">
        <v>334</v>
      </c>
      <c r="F10" s="354">
        <v>2016</v>
      </c>
      <c r="G10" s="354">
        <v>2017</v>
      </c>
      <c r="H10" s="892"/>
      <c r="I10" s="354" t="s">
        <v>333</v>
      </c>
      <c r="J10" s="354" t="s">
        <v>334</v>
      </c>
      <c r="K10" s="354">
        <v>2016</v>
      </c>
      <c r="L10" s="354">
        <v>2017</v>
      </c>
      <c r="M10" s="892"/>
      <c r="N10" s="511"/>
      <c r="O10" s="354" t="s">
        <v>333</v>
      </c>
      <c r="P10" s="354" t="s">
        <v>334</v>
      </c>
      <c r="Q10" s="894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8139400.6200000001</v>
      </c>
      <c r="E12" s="650">
        <v>8530304.7699999996</v>
      </c>
      <c r="F12" s="325">
        <v>0.11486757742475874</v>
      </c>
      <c r="G12" s="325">
        <v>0.10824342897077006</v>
      </c>
      <c r="H12" s="397">
        <v>1.0480261592038456</v>
      </c>
      <c r="I12" s="690">
        <v>254726.46000000008</v>
      </c>
      <c r="J12" s="650">
        <v>435130.39</v>
      </c>
      <c r="K12" s="327">
        <v>3.3095578838122308E-2</v>
      </c>
      <c r="L12" s="327">
        <v>4.6186287805606158E-2</v>
      </c>
      <c r="M12" s="397">
        <v>1.708226110471601</v>
      </c>
      <c r="N12" s="378"/>
      <c r="O12" s="376">
        <v>8394127.0800000001</v>
      </c>
      <c r="P12" s="380">
        <v>8965435.1600000001</v>
      </c>
      <c r="Q12" s="529">
        <v>1.0680604516175611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1222138.7799999996</v>
      </c>
      <c r="E13" s="650">
        <v>1525766.3</v>
      </c>
      <c r="F13" s="325">
        <v>1.7247476502200987E-2</v>
      </c>
      <c r="G13" s="325">
        <v>1.9360876378165401E-2</v>
      </c>
      <c r="H13" s="397">
        <v>1.2484394775526235</v>
      </c>
      <c r="I13" s="690">
        <v>56569.630000000005</v>
      </c>
      <c r="J13" s="650">
        <v>93267.329999999987</v>
      </c>
      <c r="K13" s="327">
        <v>7.3498632592327012E-3</v>
      </c>
      <c r="L13" s="327">
        <v>9.8997262550208111E-3</v>
      </c>
      <c r="M13" s="397">
        <v>1.6487173417962957</v>
      </c>
      <c r="N13" s="378"/>
      <c r="O13" s="376">
        <v>1278708.4099999997</v>
      </c>
      <c r="P13" s="380">
        <v>1619033.6300000001</v>
      </c>
      <c r="Q13" s="529">
        <v>1.2661476356443144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10432021.610000001</v>
      </c>
      <c r="E14" s="650">
        <v>11125930.17</v>
      </c>
      <c r="F14" s="325">
        <v>0.14722227175290845</v>
      </c>
      <c r="G14" s="325">
        <v>0.14118004743811077</v>
      </c>
      <c r="H14" s="397">
        <v>1.0665171704911756</v>
      </c>
      <c r="I14" s="690">
        <v>425277.62000000005</v>
      </c>
      <c r="J14" s="650">
        <v>468604.83999999997</v>
      </c>
      <c r="K14" s="327">
        <v>5.5254601350794172E-2</v>
      </c>
      <c r="L14" s="327">
        <v>4.9739385032013105E-2</v>
      </c>
      <c r="M14" s="397">
        <v>1.1018798496850126</v>
      </c>
      <c r="N14" s="378"/>
      <c r="O14" s="376">
        <v>10857299.23</v>
      </c>
      <c r="P14" s="380">
        <v>11594535.01</v>
      </c>
      <c r="Q14" s="529">
        <v>1.0679023175453182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6000</v>
      </c>
      <c r="E15" s="650">
        <v>0</v>
      </c>
      <c r="F15" s="325">
        <v>8.4675210955343348E-5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6000</v>
      </c>
      <c r="P15" s="380">
        <v>0</v>
      </c>
      <c r="Q15" s="529">
        <v>0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335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0</v>
      </c>
      <c r="P17" s="380">
        <v>0</v>
      </c>
      <c r="Q17" s="529" t="s">
        <v>335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1307210.9099999999</v>
      </c>
      <c r="E18" s="650">
        <v>1276572.3399999999</v>
      </c>
      <c r="F18" s="325">
        <v>1.8448059927896058E-2</v>
      </c>
      <c r="G18" s="325">
        <v>1.6198784350214924E-2</v>
      </c>
      <c r="H18" s="397">
        <v>0.97656187707307307</v>
      </c>
      <c r="I18" s="690">
        <v>168256.5</v>
      </c>
      <c r="J18" s="650">
        <v>420722.61000000004</v>
      </c>
      <c r="K18" s="327">
        <v>2.1860886618439733E-2</v>
      </c>
      <c r="L18" s="327">
        <v>4.4656994772959431E-2</v>
      </c>
      <c r="M18" s="397">
        <v>2.500483547440961</v>
      </c>
      <c r="N18" s="378"/>
      <c r="O18" s="376">
        <v>1475467.41</v>
      </c>
      <c r="P18" s="380">
        <v>1697294.95</v>
      </c>
      <c r="Q18" s="529">
        <v>1.1503439103409272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5506180.419999999</v>
      </c>
      <c r="E19" s="650">
        <v>7060406.6499999994</v>
      </c>
      <c r="F19" s="325">
        <v>7.7706164770280153E-2</v>
      </c>
      <c r="G19" s="325">
        <v>8.9591479593058854E-2</v>
      </c>
      <c r="H19" s="397">
        <v>1.2822693975581716</v>
      </c>
      <c r="I19" s="690">
        <v>156434.99000000002</v>
      </c>
      <c r="J19" s="650">
        <v>457311.5</v>
      </c>
      <c r="K19" s="327">
        <v>2.0324965630134671E-2</v>
      </c>
      <c r="L19" s="327">
        <v>4.8540669742266132E-2</v>
      </c>
      <c r="M19" s="397">
        <v>2.923332561340656</v>
      </c>
      <c r="N19" s="378"/>
      <c r="O19" s="376">
        <v>5662615.4099999992</v>
      </c>
      <c r="P19" s="380">
        <v>7517718.1499999994</v>
      </c>
      <c r="Q19" s="529">
        <v>1.3276052858408762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3763108.3300000005</v>
      </c>
      <c r="E20" s="650">
        <v>3558869.9299999997</v>
      </c>
      <c r="F20" s="325">
        <v>5.3106998615093312E-2</v>
      </c>
      <c r="G20" s="325">
        <v>4.5159498384975572E-2</v>
      </c>
      <c r="H20" s="397">
        <v>0.94572614389764309</v>
      </c>
      <c r="I20" s="690">
        <v>2192430.87</v>
      </c>
      <c r="J20" s="650">
        <v>2298207.1599999997</v>
      </c>
      <c r="K20" s="327">
        <v>0.28485367678417883</v>
      </c>
      <c r="L20" s="327">
        <v>0.24393988507367814</v>
      </c>
      <c r="M20" s="397">
        <v>1.0482461232631703</v>
      </c>
      <c r="N20" s="378"/>
      <c r="O20" s="376">
        <v>5955539.2000000011</v>
      </c>
      <c r="P20" s="380">
        <v>5857077.0899999999</v>
      </c>
      <c r="Q20" s="529">
        <v>0.98346713761870608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37643043.360000007</v>
      </c>
      <c r="E21" s="650">
        <v>40972380.300000004</v>
      </c>
      <c r="F21" s="325">
        <v>0.53123877291818955</v>
      </c>
      <c r="G21" s="325">
        <v>0.51991002154620902</v>
      </c>
      <c r="H21" s="397">
        <v>1.0884449460730319</v>
      </c>
      <c r="I21" s="690">
        <v>4316024.66</v>
      </c>
      <c r="J21" s="650">
        <v>5051018.4800000004</v>
      </c>
      <c r="K21" s="327">
        <v>0.56076363013999397</v>
      </c>
      <c r="L21" s="327">
        <v>0.53613307318920056</v>
      </c>
      <c r="M21" s="397">
        <v>1.1702941660208217</v>
      </c>
      <c r="N21" s="378"/>
      <c r="O21" s="376">
        <v>41959068.020000011</v>
      </c>
      <c r="P21" s="380">
        <v>46023398.780000001</v>
      </c>
      <c r="Q21" s="529">
        <v>1.0968641810171453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31123.62</v>
      </c>
      <c r="E22" s="650">
        <v>9630.5</v>
      </c>
      <c r="F22" s="325">
        <v>4.3923318153232387E-4</v>
      </c>
      <c r="G22" s="325">
        <v>1.2220411471922134E-4</v>
      </c>
      <c r="H22" s="397">
        <v>0.30942737380805962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31123.62</v>
      </c>
      <c r="P22" s="380">
        <v>9630.5</v>
      </c>
      <c r="Q22" s="529">
        <v>0.30942737380805962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4955</v>
      </c>
      <c r="E23" s="650">
        <v>2243</v>
      </c>
      <c r="F23" s="325">
        <v>6.9927611713954376E-5</v>
      </c>
      <c r="G23" s="325">
        <v>2.8462055896912258E-5</v>
      </c>
      <c r="H23" s="397">
        <v>0.45267406659939458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4955</v>
      </c>
      <c r="P23" s="380">
        <v>2243</v>
      </c>
      <c r="Q23" s="529">
        <v>0.45267406659939458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1330857.31</v>
      </c>
      <c r="E24" s="650">
        <v>1406944.94</v>
      </c>
      <c r="F24" s="325">
        <v>1.878177057928513E-2</v>
      </c>
      <c r="G24" s="325">
        <v>1.7853118825750271E-2</v>
      </c>
      <c r="H24" s="397">
        <v>1.0571718917034012</v>
      </c>
      <c r="I24" s="690">
        <v>126342.94</v>
      </c>
      <c r="J24" s="650">
        <v>187332.92</v>
      </c>
      <c r="K24" s="327">
        <v>1.6415227265397379E-2</v>
      </c>
      <c r="L24" s="327">
        <v>1.9884182666682036E-2</v>
      </c>
      <c r="M24" s="397">
        <v>1.4827335821059728</v>
      </c>
      <c r="N24" s="378"/>
      <c r="O24" s="376">
        <v>1457200.25</v>
      </c>
      <c r="P24" s="380">
        <v>1594277.8599999999</v>
      </c>
      <c r="Q24" s="529">
        <v>1.0940691644816831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1182814.54</v>
      </c>
      <c r="E25" s="650">
        <v>2457104.9299999997</v>
      </c>
      <c r="F25" s="325">
        <v>1.6692511782591235E-2</v>
      </c>
      <c r="G25" s="325">
        <v>3.117889338485897E-2</v>
      </c>
      <c r="H25" s="398">
        <v>2.0773374412526242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1182814.54</v>
      </c>
      <c r="P25" s="380">
        <v>2457104.9299999997</v>
      </c>
      <c r="Q25" s="530">
        <v>2.0773374412526242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78025.650000000009</v>
      </c>
      <c r="E26" s="650">
        <v>108332.00000000001</v>
      </c>
      <c r="F26" s="325">
        <v>1.1011397289462977E-3</v>
      </c>
      <c r="G26" s="325">
        <v>1.3746551223469902E-3</v>
      </c>
      <c r="H26" s="397">
        <v>1.3884152198668003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78025.650000000009</v>
      </c>
      <c r="P26" s="380">
        <v>108332.00000000001</v>
      </c>
      <c r="Q26" s="529">
        <v>1.3884152198668003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204579.20999999996</v>
      </c>
      <c r="E27" s="650">
        <v>681505.54</v>
      </c>
      <c r="F27" s="325">
        <v>2.8871312939712473E-3</v>
      </c>
      <c r="G27" s="325">
        <v>8.6478148789725252E-3</v>
      </c>
      <c r="H27" s="397">
        <v>3.3312551162945647</v>
      </c>
      <c r="I27" s="690">
        <v>627.82000000000698</v>
      </c>
      <c r="J27" s="650">
        <v>9497.7000000000007</v>
      </c>
      <c r="K27" s="327">
        <v>8.1570113706091506E-5</v>
      </c>
      <c r="L27" s="327">
        <v>1.0081196711893775E-3</v>
      </c>
      <c r="M27" s="397">
        <v>15.128062183428204</v>
      </c>
      <c r="N27" s="378"/>
      <c r="O27" s="376">
        <v>205207.02999999997</v>
      </c>
      <c r="P27" s="380">
        <v>691003.24</v>
      </c>
      <c r="Q27" s="529">
        <v>3.3673468204281312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776</v>
      </c>
      <c r="E28" s="650">
        <v>660</v>
      </c>
      <c r="F28" s="325">
        <v>1.095132728355774E-5</v>
      </c>
      <c r="G28" s="325">
        <v>8.3749250521453812E-6</v>
      </c>
      <c r="H28" s="397">
        <v>0.85051546391752575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776</v>
      </c>
      <c r="P28" s="380">
        <v>660</v>
      </c>
      <c r="Q28" s="529">
        <v>0.85051546391752575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6755.51</v>
      </c>
      <c r="E29" s="650">
        <v>90024.02</v>
      </c>
      <c r="F29" s="325">
        <v>9.533737239348859E-5</v>
      </c>
      <c r="G29" s="325">
        <v>1.1423400308982377E-3</v>
      </c>
      <c r="H29" s="397">
        <v>13.326013876080415</v>
      </c>
      <c r="I29" s="690">
        <v>0</v>
      </c>
      <c r="J29" s="650">
        <v>110</v>
      </c>
      <c r="K29" s="327">
        <v>0</v>
      </c>
      <c r="L29" s="327">
        <v>1.1675791384317416E-5</v>
      </c>
      <c r="M29" s="397" t="s">
        <v>335</v>
      </c>
      <c r="N29" s="378"/>
      <c r="O29" s="376">
        <v>6755.51</v>
      </c>
      <c r="P29" s="380">
        <v>90134.02</v>
      </c>
      <c r="Q29" s="529">
        <v>13.342296880620411</v>
      </c>
    </row>
    <row r="30" spans="1:28" s="266" customFormat="1" ht="19.149999999999999" customHeight="1" x14ac:dyDescent="0.25">
      <c r="A30" s="275"/>
      <c r="B30" s="896" t="s">
        <v>224</v>
      </c>
      <c r="C30" s="896"/>
      <c r="D30" s="650">
        <v>70858990.87000002</v>
      </c>
      <c r="E30" s="651">
        <v>78806675.390000015</v>
      </c>
      <c r="F30" s="897"/>
      <c r="G30" s="897"/>
      <c r="H30" s="399">
        <v>1.1121619772229194</v>
      </c>
      <c r="I30" s="377">
        <v>7696691.4900000012</v>
      </c>
      <c r="J30" s="389">
        <v>9421202.9299999997</v>
      </c>
      <c r="K30" s="899"/>
      <c r="L30" s="900"/>
      <c r="M30" s="399">
        <v>1.2240587975028734</v>
      </c>
      <c r="N30" s="387"/>
      <c r="O30" s="386">
        <v>78555682.360000044</v>
      </c>
      <c r="P30" s="389">
        <v>88227878.319999993</v>
      </c>
      <c r="Q30" s="531">
        <v>1.1231253509539236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20795973.583351523</v>
      </c>
      <c r="E32" s="650">
        <v>22936895.626000009</v>
      </c>
      <c r="F32" s="325">
        <v>0.92718899592464965</v>
      </c>
      <c r="G32" s="325">
        <v>0.93261253583896264</v>
      </c>
      <c r="H32" s="397">
        <v>1.1029488729665644</v>
      </c>
      <c r="I32" s="690">
        <v>270847.45</v>
      </c>
      <c r="J32" s="650">
        <v>629134.09</v>
      </c>
      <c r="K32" s="327">
        <v>0.7728282444461203</v>
      </c>
      <c r="L32" s="327">
        <v>0.93903888674561342</v>
      </c>
      <c r="M32" s="397">
        <v>2.3228355666630791</v>
      </c>
      <c r="N32" s="391"/>
      <c r="O32" s="376">
        <v>21066821.033351522</v>
      </c>
      <c r="P32" s="380">
        <v>23566029.716000009</v>
      </c>
      <c r="Q32" s="530">
        <v>1.1186324542602757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92758.450000000012</v>
      </c>
      <c r="E33" s="650">
        <v>41892.629999999997</v>
      </c>
      <c r="F33" s="325">
        <v>4.1356377846084062E-3</v>
      </c>
      <c r="G33" s="325">
        <v>1.7033513398812458E-3</v>
      </c>
      <c r="H33" s="397">
        <v>0.45163141471208273</v>
      </c>
      <c r="I33" s="690">
        <v>51765.5</v>
      </c>
      <c r="J33" s="650">
        <v>2107.8599999999997</v>
      </c>
      <c r="K33" s="327">
        <v>0.14770617367036551</v>
      </c>
      <c r="L33" s="327">
        <v>3.14616953567976E-3</v>
      </c>
      <c r="M33" s="397">
        <v>4.0719398054688931E-2</v>
      </c>
      <c r="N33" s="391"/>
      <c r="O33" s="376">
        <v>144523.95000000001</v>
      </c>
      <c r="P33" s="380">
        <v>44000.49</v>
      </c>
      <c r="Q33" s="530">
        <v>0.30445119995682374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1540323.6119999462</v>
      </c>
      <c r="E34" s="650">
        <v>1615450.7709999457</v>
      </c>
      <c r="F34" s="325">
        <v>6.8675366290741974E-2</v>
      </c>
      <c r="G34" s="325">
        <v>6.5684112821156118E-2</v>
      </c>
      <c r="H34" s="397">
        <v>1.0487736203059661</v>
      </c>
      <c r="I34" s="690">
        <v>8653.64</v>
      </c>
      <c r="J34" s="650">
        <v>13060.37</v>
      </c>
      <c r="K34" s="327">
        <v>2.4692044947326339E-2</v>
      </c>
      <c r="L34" s="327">
        <v>1.949377008848115E-2</v>
      </c>
      <c r="M34" s="397">
        <v>1.5092342644251437</v>
      </c>
      <c r="N34" s="391"/>
      <c r="O34" s="376">
        <v>1548977.2519999461</v>
      </c>
      <c r="P34" s="380">
        <v>1628511.1409999458</v>
      </c>
      <c r="Q34" s="530">
        <v>1.0513460665076328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19196.080000000002</v>
      </c>
      <c r="J35" s="650">
        <v>25674.289999999994</v>
      </c>
      <c r="K35" s="327">
        <v>5.4773536936187812E-2</v>
      </c>
      <c r="L35" s="327">
        <v>3.8321173630225677E-2</v>
      </c>
      <c r="M35" s="397">
        <v>1.3374756721163901</v>
      </c>
      <c r="N35" s="391"/>
      <c r="O35" s="376">
        <v>19196.080000000002</v>
      </c>
      <c r="P35" s="380">
        <v>25674.289999999994</v>
      </c>
      <c r="Q35" s="530">
        <v>1.3374756721163901</v>
      </c>
    </row>
    <row r="36" spans="1:17" s="266" customFormat="1" ht="19.149999999999999" customHeight="1" x14ac:dyDescent="0.25">
      <c r="A36" s="275"/>
      <c r="B36" s="896" t="s">
        <v>225</v>
      </c>
      <c r="C36" s="896"/>
      <c r="D36" s="377">
        <v>22429055.64535147</v>
      </c>
      <c r="E36" s="389">
        <v>24594239.026999954</v>
      </c>
      <c r="F36" s="897"/>
      <c r="G36" s="897"/>
      <c r="H36" s="399">
        <v>1.096534754556072</v>
      </c>
      <c r="I36" s="377">
        <v>350462.67000000004</v>
      </c>
      <c r="J36" s="389">
        <v>669976.61</v>
      </c>
      <c r="K36" s="899"/>
      <c r="L36" s="900"/>
      <c r="M36" s="399">
        <v>1.9116917930232054</v>
      </c>
      <c r="N36" s="395"/>
      <c r="O36" s="386">
        <v>22779518.315351464</v>
      </c>
      <c r="P36" s="389">
        <v>25264215.636999954</v>
      </c>
      <c r="Q36" s="531">
        <v>1.1090759377459714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8" t="s">
        <v>198</v>
      </c>
      <c r="C38" s="898"/>
      <c r="D38" s="650">
        <v>93288046.515351489</v>
      </c>
      <c r="E38" s="389">
        <v>103400914.41699997</v>
      </c>
      <c r="F38" s="897"/>
      <c r="G38" s="897"/>
      <c r="H38" s="399">
        <v>1.1084047558009944</v>
      </c>
      <c r="I38" s="650">
        <v>8047154.1600000011</v>
      </c>
      <c r="J38" s="389">
        <v>10091179.539999999</v>
      </c>
      <c r="K38" s="899"/>
      <c r="L38" s="900"/>
      <c r="M38" s="399">
        <v>1.2540059925980092</v>
      </c>
      <c r="N38" s="395"/>
      <c r="O38" s="386">
        <v>101335200.6753515</v>
      </c>
      <c r="P38" s="389">
        <v>113492093.95699994</v>
      </c>
      <c r="Q38" s="531">
        <v>1.1199671308748438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903" t="s">
        <v>194</v>
      </c>
      <c r="C41" s="906" t="s">
        <v>191</v>
      </c>
      <c r="D41" s="909" t="s">
        <v>327</v>
      </c>
      <c r="E41" s="910"/>
      <c r="F41" s="910"/>
      <c r="G41" s="910"/>
      <c r="H41" s="911"/>
      <c r="I41" s="909"/>
      <c r="J41" s="910"/>
      <c r="K41" s="910"/>
      <c r="L41" s="910"/>
      <c r="M41" s="910"/>
      <c r="N41" s="814"/>
      <c r="O41" s="912" t="s">
        <v>81</v>
      </c>
      <c r="P41" s="913"/>
      <c r="Q41" s="914"/>
    </row>
    <row r="42" spans="1:17" s="266" customFormat="1" ht="19.149999999999999" customHeight="1" x14ac:dyDescent="0.25">
      <c r="A42" s="275"/>
      <c r="B42" s="904"/>
      <c r="C42" s="907"/>
      <c r="D42" s="915" t="s">
        <v>162</v>
      </c>
      <c r="E42" s="915"/>
      <c r="F42" s="915" t="s">
        <v>190</v>
      </c>
      <c r="G42" s="915"/>
      <c r="H42" s="915" t="s">
        <v>332</v>
      </c>
      <c r="I42" s="915" t="s">
        <v>162</v>
      </c>
      <c r="J42" s="915"/>
      <c r="K42" s="915" t="s">
        <v>190</v>
      </c>
      <c r="L42" s="915"/>
      <c r="M42" s="915" t="s">
        <v>332</v>
      </c>
      <c r="N42" s="815"/>
      <c r="O42" s="916" t="s">
        <v>239</v>
      </c>
      <c r="P42" s="917"/>
      <c r="Q42" s="918" t="s">
        <v>332</v>
      </c>
    </row>
    <row r="43" spans="1:17" s="266" customFormat="1" ht="19.149999999999999" customHeight="1" x14ac:dyDescent="0.25">
      <c r="A43" s="275"/>
      <c r="B43" s="905"/>
      <c r="C43" s="908"/>
      <c r="D43" s="816" t="s">
        <v>333</v>
      </c>
      <c r="E43" s="816" t="s">
        <v>334</v>
      </c>
      <c r="F43" s="816">
        <v>2016</v>
      </c>
      <c r="G43" s="816">
        <v>2017</v>
      </c>
      <c r="H43" s="915"/>
      <c r="I43" s="816" t="s">
        <v>333</v>
      </c>
      <c r="J43" s="816" t="s">
        <v>334</v>
      </c>
      <c r="K43" s="816">
        <v>2016</v>
      </c>
      <c r="L43" s="816">
        <v>2017</v>
      </c>
      <c r="M43" s="915"/>
      <c r="N43" s="817"/>
      <c r="O43" s="816" t="s">
        <v>333</v>
      </c>
      <c r="P43" s="816" t="s">
        <v>334</v>
      </c>
      <c r="Q43" s="919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821011.44</v>
      </c>
      <c r="E45" s="650">
        <v>940140.21</v>
      </c>
      <c r="F45" s="325">
        <v>1.1586552813125036E-2</v>
      </c>
      <c r="G45" s="325">
        <v>1.1929702723118513E-2</v>
      </c>
      <c r="H45" s="397">
        <v>1.1451000122483068</v>
      </c>
      <c r="I45" s="850"/>
      <c r="J45" s="851"/>
      <c r="K45" s="852"/>
      <c r="L45" s="852"/>
      <c r="M45" s="853"/>
      <c r="N45" s="823"/>
      <c r="O45" s="824">
        <v>821011.44</v>
      </c>
      <c r="P45" s="825">
        <v>940140.21</v>
      </c>
      <c r="Q45" s="826">
        <v>1.1451000122483068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61807.89</v>
      </c>
      <c r="E46" s="650">
        <v>80137.689999999988</v>
      </c>
      <c r="F46" s="325">
        <v>8.7226602074244272E-4</v>
      </c>
      <c r="G46" s="325">
        <v>1.0168896175788793E-3</v>
      </c>
      <c r="H46" s="397">
        <v>1.2965608436075069</v>
      </c>
      <c r="I46" s="854"/>
      <c r="J46" s="845"/>
      <c r="K46" s="855"/>
      <c r="L46" s="855"/>
      <c r="M46" s="856"/>
      <c r="N46" s="823"/>
      <c r="O46" s="824">
        <v>61807.89</v>
      </c>
      <c r="P46" s="825">
        <v>80137.689999999988</v>
      </c>
      <c r="Q46" s="826">
        <v>1.2965608436075069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1001258.93</v>
      </c>
      <c r="E47" s="650">
        <v>1094730.95</v>
      </c>
      <c r="F47" s="325">
        <v>1.4130301853111893E-2</v>
      </c>
      <c r="G47" s="325">
        <v>1.3891347967445322E-2</v>
      </c>
      <c r="H47" s="397">
        <v>1.0933544932278405</v>
      </c>
      <c r="I47" s="854"/>
      <c r="J47" s="845"/>
      <c r="K47" s="855"/>
      <c r="L47" s="855"/>
      <c r="M47" s="856"/>
      <c r="N47" s="823"/>
      <c r="O47" s="824">
        <v>1001258.93</v>
      </c>
      <c r="P47" s="825">
        <v>1094730.95</v>
      </c>
      <c r="Q47" s="826">
        <v>1.0933544932278405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21361.360000000001</v>
      </c>
      <c r="E51" s="650">
        <v>19551.04</v>
      </c>
      <c r="F51" s="325">
        <v>3.0146294404883889E-4</v>
      </c>
      <c r="G51" s="325">
        <v>2.4808862832044915E-4</v>
      </c>
      <c r="H51" s="397">
        <v>0.91525258691394185</v>
      </c>
      <c r="I51" s="854"/>
      <c r="J51" s="845"/>
      <c r="K51" s="855"/>
      <c r="L51" s="855"/>
      <c r="M51" s="856"/>
      <c r="N51" s="823"/>
      <c r="O51" s="824">
        <v>21361.360000000001</v>
      </c>
      <c r="P51" s="825">
        <v>19551.04</v>
      </c>
      <c r="Q51" s="826">
        <v>0.91525258691394185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507251.69</v>
      </c>
      <c r="E52" s="650">
        <v>597615.58000000007</v>
      </c>
      <c r="F52" s="325">
        <v>7.1586073097007381E-3</v>
      </c>
      <c r="G52" s="325">
        <v>7.5833116552945345E-3</v>
      </c>
      <c r="H52" s="397">
        <v>1.1781440885884482</v>
      </c>
      <c r="I52" s="854"/>
      <c r="J52" s="845"/>
      <c r="K52" s="855"/>
      <c r="L52" s="855"/>
      <c r="M52" s="856"/>
      <c r="N52" s="823"/>
      <c r="O52" s="824">
        <v>507251.69</v>
      </c>
      <c r="P52" s="825">
        <v>597615.58000000007</v>
      </c>
      <c r="Q52" s="826">
        <v>1.1781440885884482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309529.49000000005</v>
      </c>
      <c r="E53" s="650">
        <v>344654.24999999994</v>
      </c>
      <c r="F53" s="325">
        <v>4.3682458104416406E-3</v>
      </c>
      <c r="G53" s="325">
        <v>4.3734144131111772E-3</v>
      </c>
      <c r="H53" s="397">
        <v>1.1134779112646096</v>
      </c>
      <c r="I53" s="854"/>
      <c r="J53" s="845"/>
      <c r="K53" s="855"/>
      <c r="L53" s="855"/>
      <c r="M53" s="856"/>
      <c r="N53" s="823"/>
      <c r="O53" s="824">
        <v>309529.49000000005</v>
      </c>
      <c r="P53" s="825">
        <v>344654.24999999994</v>
      </c>
      <c r="Q53" s="826">
        <v>1.1134779112646096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4032326.9799999995</v>
      </c>
      <c r="E54" s="650">
        <v>3715187.4199999981</v>
      </c>
      <c r="F54" s="325">
        <v>5.6906356278737087E-2</v>
      </c>
      <c r="G54" s="325">
        <v>4.7143054844202038E-2</v>
      </c>
      <c r="H54" s="397">
        <v>0.92135073331776252</v>
      </c>
      <c r="I54" s="854"/>
      <c r="J54" s="845"/>
      <c r="K54" s="855"/>
      <c r="L54" s="855"/>
      <c r="M54" s="856"/>
      <c r="N54" s="823"/>
      <c r="O54" s="824">
        <v>4032326.9799999995</v>
      </c>
      <c r="P54" s="825">
        <v>3715187.4199999981</v>
      </c>
      <c r="Q54" s="826">
        <v>0.92135073331776252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0</v>
      </c>
      <c r="E55" s="650">
        <v>0</v>
      </c>
      <c r="F55" s="325">
        <v>0</v>
      </c>
      <c r="G55" s="325">
        <v>0</v>
      </c>
      <c r="H55" s="397" t="s">
        <v>335</v>
      </c>
      <c r="I55" s="854"/>
      <c r="J55" s="845"/>
      <c r="K55" s="855"/>
      <c r="L55" s="855"/>
      <c r="M55" s="856"/>
      <c r="N55" s="823"/>
      <c r="O55" s="824">
        <v>0</v>
      </c>
      <c r="P55" s="825">
        <v>0</v>
      </c>
      <c r="Q55" s="826" t="s">
        <v>335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72058.41</v>
      </c>
      <c r="E57" s="650">
        <v>67749.700000000012</v>
      </c>
      <c r="F57" s="325">
        <v>1.0169268446427705E-3</v>
      </c>
      <c r="G57" s="325">
        <v>8.5969493909899099E-4</v>
      </c>
      <c r="H57" s="397">
        <v>0.94020531399457752</v>
      </c>
      <c r="I57" s="854"/>
      <c r="J57" s="845"/>
      <c r="K57" s="855"/>
      <c r="L57" s="855"/>
      <c r="M57" s="856"/>
      <c r="N57" s="823"/>
      <c r="O57" s="824">
        <v>72058.41</v>
      </c>
      <c r="P57" s="825">
        <v>67749.700000000012</v>
      </c>
      <c r="Q57" s="826">
        <v>0.94020531399457752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5096.4799999999996</v>
      </c>
      <c r="E59" s="650">
        <v>2509.36</v>
      </c>
      <c r="F59" s="325">
        <v>7.1924253188281374E-5</v>
      </c>
      <c r="G59" s="325">
        <v>3.1841972619472024E-5</v>
      </c>
      <c r="H59" s="397">
        <v>0.4923712052239978</v>
      </c>
      <c r="I59" s="854"/>
      <c r="J59" s="845"/>
      <c r="K59" s="855"/>
      <c r="L59" s="855"/>
      <c r="M59" s="856"/>
      <c r="N59" s="823"/>
      <c r="O59" s="824">
        <v>5096.4799999999996</v>
      </c>
      <c r="P59" s="825">
        <v>2509.36</v>
      </c>
      <c r="Q59" s="826">
        <v>0.4923712052239978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3636</v>
      </c>
      <c r="E60" s="650">
        <v>4136</v>
      </c>
      <c r="F60" s="325">
        <v>5.1313177838938069E-5</v>
      </c>
      <c r="G60" s="325">
        <v>5.2482863660111055E-5</v>
      </c>
      <c r="H60" s="397">
        <v>1.1375137513751374</v>
      </c>
      <c r="I60" s="854"/>
      <c r="J60" s="845"/>
      <c r="K60" s="855"/>
      <c r="L60" s="855"/>
      <c r="M60" s="856"/>
      <c r="N60" s="823"/>
      <c r="O60" s="824">
        <v>3636</v>
      </c>
      <c r="P60" s="825">
        <v>4136</v>
      </c>
      <c r="Q60" s="826">
        <v>1.1375137513751374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12150</v>
      </c>
      <c r="F62" s="325">
        <v>0</v>
      </c>
      <c r="G62" s="325">
        <v>1.5417475664176723E-4</v>
      </c>
      <c r="H62" s="397" t="s">
        <v>335</v>
      </c>
      <c r="I62" s="854"/>
      <c r="J62" s="845"/>
      <c r="K62" s="855"/>
      <c r="L62" s="855"/>
      <c r="M62" s="856"/>
      <c r="N62" s="823"/>
      <c r="O62" s="824">
        <v>0</v>
      </c>
      <c r="P62" s="825">
        <v>12150</v>
      </c>
      <c r="Q62" s="826" t="s">
        <v>335</v>
      </c>
    </row>
    <row r="63" spans="1:17" s="266" customFormat="1" ht="19.149999999999999" customHeight="1" x14ac:dyDescent="0.25">
      <c r="A63" s="275"/>
      <c r="B63" s="923" t="s">
        <v>224</v>
      </c>
      <c r="C63" s="923"/>
      <c r="D63" s="822">
        <v>6835338.6699999999</v>
      </c>
      <c r="E63" s="830">
        <v>6878562.1999999983</v>
      </c>
      <c r="F63" s="921"/>
      <c r="G63" s="921"/>
      <c r="H63" s="399">
        <v>1.0063235389037422</v>
      </c>
      <c r="I63" s="857"/>
      <c r="J63" s="858"/>
      <c r="K63" s="924"/>
      <c r="L63" s="924"/>
      <c r="M63" s="859" t="s">
        <v>335</v>
      </c>
      <c r="N63" s="831"/>
      <c r="O63" s="832">
        <v>6835338.6699999999</v>
      </c>
      <c r="P63" s="830">
        <v>6878562.1999999983</v>
      </c>
      <c r="Q63" s="833">
        <v>1.0063235389037422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3138056.1726484853</v>
      </c>
      <c r="E65" s="650">
        <v>3021880.5429999977</v>
      </c>
      <c r="F65" s="325">
        <v>0.13991031197512155</v>
      </c>
      <c r="G65" s="325">
        <v>0.12286944677095023</v>
      </c>
      <c r="H65" s="397">
        <v>0.96297847353368549</v>
      </c>
      <c r="I65" s="850"/>
      <c r="J65" s="851"/>
      <c r="K65" s="852"/>
      <c r="L65" s="852"/>
      <c r="M65" s="853"/>
      <c r="N65" s="835"/>
      <c r="O65" s="824">
        <v>3138056.1726484853</v>
      </c>
      <c r="P65" s="825">
        <v>3021880.5429999977</v>
      </c>
      <c r="Q65" s="829">
        <v>0.96297847353368549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249713.10200000531</v>
      </c>
      <c r="E67" s="650">
        <v>253078.11500000558</v>
      </c>
      <c r="F67" s="325">
        <v>1.1133464821188741E-2</v>
      </c>
      <c r="G67" s="325">
        <v>1.0290138057216259E-2</v>
      </c>
      <c r="H67" s="397">
        <v>1.0134755163948113</v>
      </c>
      <c r="I67" s="854"/>
      <c r="J67" s="845"/>
      <c r="K67" s="855"/>
      <c r="L67" s="855"/>
      <c r="M67" s="856"/>
      <c r="N67" s="835"/>
      <c r="O67" s="824">
        <v>249713.10200000531</v>
      </c>
      <c r="P67" s="825">
        <v>253078.11500000558</v>
      </c>
      <c r="Q67" s="829">
        <v>1.0134755163948113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23" t="s">
        <v>225</v>
      </c>
      <c r="C69" s="923"/>
      <c r="D69" s="822">
        <v>3387769.2746484904</v>
      </c>
      <c r="E69" s="830">
        <v>3274958.6580000035</v>
      </c>
      <c r="F69" s="921"/>
      <c r="G69" s="921"/>
      <c r="H69" s="399">
        <v>0.96670061993516609</v>
      </c>
      <c r="I69" s="857"/>
      <c r="J69" s="858"/>
      <c r="K69" s="924"/>
      <c r="L69" s="924"/>
      <c r="M69" s="859"/>
      <c r="N69" s="840"/>
      <c r="O69" s="832">
        <v>3387769.2746484904</v>
      </c>
      <c r="P69" s="830">
        <v>3274958.6580000035</v>
      </c>
      <c r="Q69" s="833">
        <v>0.96670061993516609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20" t="s">
        <v>198</v>
      </c>
      <c r="C71" s="920"/>
      <c r="D71" s="822">
        <v>10223107.944648489</v>
      </c>
      <c r="E71" s="830">
        <v>10153520.858000003</v>
      </c>
      <c r="F71" s="921"/>
      <c r="G71" s="921"/>
      <c r="H71" s="399">
        <v>0.99319315740132497</v>
      </c>
      <c r="I71" s="860"/>
      <c r="J71" s="861"/>
      <c r="K71" s="922"/>
      <c r="L71" s="922"/>
      <c r="M71" s="862" t="s">
        <v>335</v>
      </c>
      <c r="N71" s="840"/>
      <c r="O71" s="832">
        <v>10223107.944648489</v>
      </c>
      <c r="P71" s="830">
        <v>10153520.858000003</v>
      </c>
      <c r="Q71" s="833">
        <v>0.99319315740132497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5" t="s">
        <v>150</v>
      </c>
      <c r="B4" s="975"/>
      <c r="C4" s="975"/>
      <c r="D4" s="975"/>
      <c r="E4" s="975"/>
      <c r="F4" s="975"/>
      <c r="G4" s="975"/>
      <c r="H4" s="975"/>
      <c r="I4" s="975"/>
      <c r="J4" s="975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5" t="s">
        <v>153</v>
      </c>
      <c r="B5" s="984"/>
      <c r="C5" s="984"/>
      <c r="D5" s="984"/>
      <c r="E5" s="984"/>
      <c r="F5" s="984"/>
      <c r="G5" s="984"/>
      <c r="H5" s="984"/>
      <c r="I5" s="984"/>
      <c r="J5" s="984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6" t="s">
        <v>106</v>
      </c>
      <c r="B7" s="978" t="s">
        <v>107</v>
      </c>
      <c r="C7" s="980" t="s">
        <v>108</v>
      </c>
      <c r="D7" s="981"/>
      <c r="E7" s="981"/>
      <c r="F7" s="981"/>
      <c r="G7" s="981"/>
      <c r="H7" s="981"/>
      <c r="I7" s="981"/>
      <c r="J7" s="982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7"/>
      <c r="B8" s="979"/>
      <c r="C8" s="979" t="s">
        <v>93</v>
      </c>
      <c r="D8" s="983"/>
      <c r="E8" s="983"/>
      <c r="F8" s="983"/>
      <c r="G8" s="979" t="s">
        <v>52</v>
      </c>
      <c r="H8" s="979"/>
      <c r="I8" s="983"/>
      <c r="J8" s="985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7"/>
      <c r="B9" s="979"/>
      <c r="C9" s="983"/>
      <c r="D9" s="983"/>
      <c r="E9" s="983"/>
      <c r="F9" s="983"/>
      <c r="G9" s="979"/>
      <c r="H9" s="979"/>
      <c r="I9" s="983"/>
      <c r="J9" s="985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7"/>
      <c r="B10" s="979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6" t="s">
        <v>40</v>
      </c>
      <c r="B30" s="988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9"/>
      <c r="F33" s="990"/>
      <c r="G33" s="185"/>
      <c r="H33" s="184"/>
      <c r="I33" s="991"/>
      <c r="J33" s="991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2"/>
      <c r="F34" s="993"/>
      <c r="G34" s="187"/>
      <c r="H34" s="164"/>
      <c r="I34" s="992"/>
      <c r="J34" s="993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5" t="s">
        <v>152</v>
      </c>
      <c r="B4" s="995"/>
      <c r="C4" s="995"/>
      <c r="D4" s="995"/>
      <c r="E4" s="995"/>
    </row>
    <row r="5" spans="1:16" s="2" customFormat="1" ht="20.25" customHeight="1" x14ac:dyDescent="0.3">
      <c r="A5" s="1011" t="s">
        <v>153</v>
      </c>
      <c r="B5" s="1011"/>
      <c r="C5" s="1011"/>
      <c r="D5" s="1011"/>
      <c r="E5" s="1011"/>
    </row>
    <row r="6" spans="1:16" s="2" customFormat="1" ht="18.75" customHeight="1" x14ac:dyDescent="0.3"/>
    <row r="7" spans="1:16" s="5" customFormat="1" ht="17.25" customHeight="1" x14ac:dyDescent="0.25">
      <c r="A7" s="1004" t="s">
        <v>117</v>
      </c>
      <c r="B7" s="1006" t="s">
        <v>1</v>
      </c>
      <c r="C7" s="1006" t="s">
        <v>81</v>
      </c>
      <c r="D7" s="1006" t="s">
        <v>52</v>
      </c>
      <c r="E7" s="1009" t="s">
        <v>82</v>
      </c>
    </row>
    <row r="8" spans="1:16" s="6" customFormat="1" ht="16.5" customHeight="1" x14ac:dyDescent="0.25">
      <c r="A8" s="1005"/>
      <c r="B8" s="1007"/>
      <c r="C8" s="1008"/>
      <c r="D8" s="1008"/>
      <c r="E8" s="1010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5"/>
      <c r="B9" s="1007"/>
      <c r="C9" s="1008"/>
      <c r="D9" s="1008"/>
      <c r="E9" s="1010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2" t="s">
        <v>45</v>
      </c>
      <c r="B15" s="1003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2" t="s">
        <v>127</v>
      </c>
      <c r="B4" s="1012"/>
      <c r="C4" s="1012"/>
    </row>
    <row r="5" spans="1:14" s="2" customFormat="1" ht="19.5" customHeight="1" x14ac:dyDescent="0.3">
      <c r="A5" s="1012" t="s">
        <v>151</v>
      </c>
      <c r="B5" s="1012"/>
      <c r="C5" s="1012"/>
    </row>
    <row r="6" spans="1:14" s="2" customFormat="1" ht="21.75" customHeight="1" x14ac:dyDescent="0.3"/>
    <row r="7" spans="1:14" s="5" customFormat="1" ht="17.25" customHeight="1" x14ac:dyDescent="0.25">
      <c r="A7" s="1013" t="s">
        <v>106</v>
      </c>
      <c r="B7" s="1015" t="s">
        <v>1</v>
      </c>
      <c r="C7" s="1017" t="s">
        <v>3</v>
      </c>
    </row>
    <row r="8" spans="1:14" s="6" customFormat="1" ht="16.5" customHeight="1" x14ac:dyDescent="0.25">
      <c r="A8" s="1014"/>
      <c r="B8" s="1016"/>
      <c r="C8" s="101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4"/>
      <c r="B9" s="1016"/>
      <c r="C9" s="101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4"/>
      <c r="B10" s="1016"/>
      <c r="C10" s="10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9" t="s">
        <v>40</v>
      </c>
      <c r="B30" s="1020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2" t="s">
        <v>128</v>
      </c>
      <c r="B4" s="1012"/>
      <c r="C4" s="1012"/>
    </row>
    <row r="5" spans="1:14" s="2" customFormat="1" ht="21.75" customHeight="1" x14ac:dyDescent="0.3">
      <c r="A5" s="1012" t="s">
        <v>151</v>
      </c>
      <c r="B5" s="1012"/>
      <c r="C5" s="1012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3" t="s">
        <v>106</v>
      </c>
      <c r="B7" s="1015" t="s">
        <v>1</v>
      </c>
      <c r="C7" s="1017" t="s">
        <v>3</v>
      </c>
    </row>
    <row r="8" spans="1:14" s="6" customFormat="1" ht="16.5" customHeight="1" x14ac:dyDescent="0.25">
      <c r="A8" s="1014"/>
      <c r="B8" s="1016"/>
      <c r="C8" s="101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4"/>
      <c r="B9" s="1016"/>
      <c r="C9" s="101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4"/>
      <c r="B10" s="1016"/>
      <c r="C10" s="10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9" t="s">
        <v>45</v>
      </c>
      <c r="B16" s="1020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6" t="s">
        <v>275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2:21" s="269" customFormat="1" ht="13.15" customHeight="1" x14ac:dyDescent="0.25">
      <c r="B5" s="877" t="s">
        <v>331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</row>
    <row r="6" spans="2:21" s="269" customFormat="1" ht="16.5" customHeight="1" x14ac:dyDescent="0.25">
      <c r="B6" s="895" t="s">
        <v>274</v>
      </c>
      <c r="C6" s="895"/>
      <c r="D6" s="895"/>
      <c r="E6" s="895"/>
      <c r="F6" s="272"/>
      <c r="G6" s="272"/>
      <c r="H6" s="272"/>
      <c r="I6" s="272"/>
      <c r="J6" s="272"/>
      <c r="K6" s="272"/>
      <c r="L6" s="345"/>
      <c r="M6" s="345"/>
      <c r="N6" s="962" t="s">
        <v>180</v>
      </c>
      <c r="O6" s="962"/>
    </row>
    <row r="7" spans="2:21" ht="17.25" customHeight="1" x14ac:dyDescent="0.25">
      <c r="B7" s="880" t="s">
        <v>84</v>
      </c>
      <c r="C7" s="883" t="s">
        <v>160</v>
      </c>
      <c r="D7" s="963" t="s">
        <v>81</v>
      </c>
      <c r="E7" s="964"/>
      <c r="F7" s="964"/>
      <c r="G7" s="965"/>
      <c r="H7" s="963" t="s">
        <v>263</v>
      </c>
      <c r="I7" s="964"/>
      <c r="J7" s="964"/>
      <c r="K7" s="965"/>
      <c r="L7" s="346"/>
      <c r="M7" s="888" t="s">
        <v>238</v>
      </c>
      <c r="N7" s="889"/>
      <c r="O7" s="890"/>
    </row>
    <row r="8" spans="2:21" ht="30" customHeight="1" x14ac:dyDescent="0.25">
      <c r="B8" s="881"/>
      <c r="C8" s="884"/>
      <c r="D8" s="929" t="s">
        <v>195</v>
      </c>
      <c r="E8" s="930"/>
      <c r="F8" s="929" t="s">
        <v>162</v>
      </c>
      <c r="G8" s="930"/>
      <c r="H8" s="929" t="s">
        <v>195</v>
      </c>
      <c r="I8" s="930"/>
      <c r="J8" s="929" t="s">
        <v>162</v>
      </c>
      <c r="K8" s="930"/>
      <c r="L8" s="347"/>
      <c r="M8" s="929" t="s">
        <v>272</v>
      </c>
      <c r="N8" s="930"/>
      <c r="O8" s="970" t="s">
        <v>332</v>
      </c>
    </row>
    <row r="9" spans="2:21" ht="16.149999999999999" customHeight="1" x14ac:dyDescent="0.25">
      <c r="B9" s="882"/>
      <c r="C9" s="885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94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21" t="s">
        <v>53</v>
      </c>
      <c r="C11" s="1034" t="s">
        <v>166</v>
      </c>
      <c r="D11" s="702">
        <v>11106637.720000001</v>
      </c>
      <c r="E11" s="702">
        <v>11410492.710000001</v>
      </c>
      <c r="F11" s="1027">
        <v>11043149.290000001</v>
      </c>
      <c r="G11" s="1023">
        <v>11361794.57</v>
      </c>
      <c r="H11" s="702">
        <v>1405278.3199999998</v>
      </c>
      <c r="I11" s="702">
        <v>1636578.9300000002</v>
      </c>
      <c r="J11" s="1027">
        <v>1405278.3199999998</v>
      </c>
      <c r="K11" s="1023">
        <v>1636578.9300000002</v>
      </c>
      <c r="L11" s="543"/>
      <c r="M11" s="1025">
        <v>12448427.610000001</v>
      </c>
      <c r="N11" s="1031">
        <v>12998373.5</v>
      </c>
      <c r="O11" s="936">
        <v>1.0441779401567326</v>
      </c>
    </row>
    <row r="12" spans="2:21" s="269" customFormat="1" ht="15" customHeight="1" x14ac:dyDescent="0.3">
      <c r="B12" s="1022"/>
      <c r="C12" s="1035"/>
      <c r="D12" s="544">
        <v>-63488.429999999993</v>
      </c>
      <c r="E12" s="544">
        <v>-48698.14</v>
      </c>
      <c r="F12" s="1028"/>
      <c r="G12" s="1024"/>
      <c r="H12" s="544">
        <v>0</v>
      </c>
      <c r="I12" s="544">
        <v>0</v>
      </c>
      <c r="J12" s="1028"/>
      <c r="K12" s="1024"/>
      <c r="L12" s="543"/>
      <c r="M12" s="1026"/>
      <c r="N12" s="1032"/>
      <c r="O12" s="937"/>
    </row>
    <row r="13" spans="2:21" s="269" customFormat="1" ht="15" customHeight="1" x14ac:dyDescent="0.3">
      <c r="B13" s="1021" t="s">
        <v>55</v>
      </c>
      <c r="C13" s="1034" t="s">
        <v>169</v>
      </c>
      <c r="D13" s="702">
        <v>12311947.799999997</v>
      </c>
      <c r="E13" s="702">
        <v>11603618.389999999</v>
      </c>
      <c r="F13" s="1027">
        <v>12060058.419999996</v>
      </c>
      <c r="G13" s="1023">
        <v>11584519.529999999</v>
      </c>
      <c r="H13" s="702">
        <v>687271.62</v>
      </c>
      <c r="I13" s="702">
        <v>1042321.6699999999</v>
      </c>
      <c r="J13" s="1027">
        <v>687271.62</v>
      </c>
      <c r="K13" s="1023">
        <v>1042321.6699999999</v>
      </c>
      <c r="L13" s="543"/>
      <c r="M13" s="1025">
        <v>12747330.039999995</v>
      </c>
      <c r="N13" s="1031">
        <v>12626841.199999999</v>
      </c>
      <c r="O13" s="936">
        <v>0.99054791555393074</v>
      </c>
    </row>
    <row r="14" spans="2:21" s="269" customFormat="1" ht="15" customHeight="1" x14ac:dyDescent="0.3">
      <c r="B14" s="1022"/>
      <c r="C14" s="1035"/>
      <c r="D14" s="544">
        <v>-251889.38</v>
      </c>
      <c r="E14" s="544">
        <v>-19098.86</v>
      </c>
      <c r="F14" s="1028"/>
      <c r="G14" s="1024"/>
      <c r="H14" s="544">
        <v>0</v>
      </c>
      <c r="I14" s="544">
        <v>0</v>
      </c>
      <c r="J14" s="1028"/>
      <c r="K14" s="1024"/>
      <c r="L14" s="543"/>
      <c r="M14" s="1026"/>
      <c r="N14" s="1032"/>
      <c r="O14" s="937"/>
    </row>
    <row r="15" spans="2:21" ht="15" customHeight="1" x14ac:dyDescent="0.3">
      <c r="B15" s="1021" t="s">
        <v>57</v>
      </c>
      <c r="C15" s="959" t="s">
        <v>87</v>
      </c>
      <c r="D15" s="702">
        <v>9960551.75</v>
      </c>
      <c r="E15" s="702">
        <v>9667506.0399999991</v>
      </c>
      <c r="F15" s="971">
        <v>9877970.7400000002</v>
      </c>
      <c r="G15" s="972">
        <v>9599528.6399999987</v>
      </c>
      <c r="H15" s="702">
        <v>621451.77999999991</v>
      </c>
      <c r="I15" s="702">
        <v>288626.87</v>
      </c>
      <c r="J15" s="971">
        <v>621451.77999999991</v>
      </c>
      <c r="K15" s="972">
        <v>288626.87</v>
      </c>
      <c r="L15" s="543"/>
      <c r="M15" s="968">
        <v>10499422.52</v>
      </c>
      <c r="N15" s="969">
        <v>9888155.5099999979</v>
      </c>
      <c r="O15" s="936">
        <v>0.94178089234568663</v>
      </c>
    </row>
    <row r="16" spans="2:21" ht="15" customHeight="1" x14ac:dyDescent="0.3">
      <c r="B16" s="1022"/>
      <c r="C16" s="959"/>
      <c r="D16" s="544">
        <v>-82581.009999999995</v>
      </c>
      <c r="E16" s="544">
        <v>-67977.399999999994</v>
      </c>
      <c r="F16" s="971"/>
      <c r="G16" s="972"/>
      <c r="H16" s="544">
        <v>0</v>
      </c>
      <c r="I16" s="544">
        <v>0</v>
      </c>
      <c r="J16" s="971"/>
      <c r="K16" s="972"/>
      <c r="L16" s="543"/>
      <c r="M16" s="968"/>
      <c r="N16" s="969"/>
      <c r="O16" s="937"/>
    </row>
    <row r="17" spans="2:21" s="269" customFormat="1" ht="15" customHeight="1" x14ac:dyDescent="0.3">
      <c r="B17" s="1021" t="s">
        <v>59</v>
      </c>
      <c r="C17" s="959" t="s">
        <v>165</v>
      </c>
      <c r="D17" s="702">
        <v>7972798.1100000003</v>
      </c>
      <c r="E17" s="702">
        <v>9355024.1599999983</v>
      </c>
      <c r="F17" s="971">
        <v>7536842.5500000007</v>
      </c>
      <c r="G17" s="972">
        <v>9355024.1599999983</v>
      </c>
      <c r="H17" s="702">
        <v>578164.44999999995</v>
      </c>
      <c r="I17" s="702">
        <v>346395.82000000007</v>
      </c>
      <c r="J17" s="971">
        <v>578164.44999999995</v>
      </c>
      <c r="K17" s="972">
        <v>346395.82000000007</v>
      </c>
      <c r="L17" s="543"/>
      <c r="M17" s="968">
        <v>8115007.0000000009</v>
      </c>
      <c r="N17" s="969">
        <v>9701419.9799999986</v>
      </c>
      <c r="O17" s="936">
        <v>1.1954912645177014</v>
      </c>
    </row>
    <row r="18" spans="2:21" s="269" customFormat="1" ht="15" customHeight="1" x14ac:dyDescent="0.3">
      <c r="B18" s="1022"/>
      <c r="C18" s="959"/>
      <c r="D18" s="544">
        <v>-435955.56</v>
      </c>
      <c r="E18" s="544">
        <v>0</v>
      </c>
      <c r="F18" s="971"/>
      <c r="G18" s="972"/>
      <c r="H18" s="544">
        <v>0</v>
      </c>
      <c r="I18" s="544">
        <v>0</v>
      </c>
      <c r="J18" s="971"/>
      <c r="K18" s="972"/>
      <c r="L18" s="543"/>
      <c r="M18" s="968"/>
      <c r="N18" s="969"/>
      <c r="O18" s="937"/>
    </row>
    <row r="19" spans="2:21" s="269" customFormat="1" ht="15" customHeight="1" x14ac:dyDescent="0.3">
      <c r="B19" s="1021" t="s">
        <v>61</v>
      </c>
      <c r="C19" s="959" t="s">
        <v>170</v>
      </c>
      <c r="D19" s="702">
        <v>7832729.5900000008</v>
      </c>
      <c r="E19" s="702">
        <v>8399676.0799999982</v>
      </c>
      <c r="F19" s="971">
        <v>7802850.6400000006</v>
      </c>
      <c r="G19" s="972">
        <v>8341861.3999999985</v>
      </c>
      <c r="H19" s="702">
        <v>0</v>
      </c>
      <c r="I19" s="702">
        <v>0</v>
      </c>
      <c r="J19" s="971">
        <v>0</v>
      </c>
      <c r="K19" s="972">
        <v>0</v>
      </c>
      <c r="L19" s="543"/>
      <c r="M19" s="968">
        <v>7802850.6400000006</v>
      </c>
      <c r="N19" s="969">
        <v>8341861.3999999985</v>
      </c>
      <c r="O19" s="936">
        <v>1.0690786976283835</v>
      </c>
    </row>
    <row r="20" spans="2:21" s="269" customFormat="1" ht="15" customHeight="1" x14ac:dyDescent="0.3">
      <c r="B20" s="1022"/>
      <c r="C20" s="959"/>
      <c r="D20" s="544">
        <v>-29878.949999999993</v>
      </c>
      <c r="E20" s="544">
        <v>-57814.68</v>
      </c>
      <c r="F20" s="971"/>
      <c r="G20" s="972"/>
      <c r="H20" s="544">
        <v>0</v>
      </c>
      <c r="I20" s="544">
        <v>0</v>
      </c>
      <c r="J20" s="971"/>
      <c r="K20" s="972"/>
      <c r="L20" s="543"/>
      <c r="M20" s="968"/>
      <c r="N20" s="969"/>
      <c r="O20" s="937"/>
    </row>
    <row r="21" spans="2:21" s="269" customFormat="1" ht="15" customHeight="1" x14ac:dyDescent="0.3">
      <c r="B21" s="1021" t="s">
        <v>63</v>
      </c>
      <c r="C21" s="959" t="s">
        <v>171</v>
      </c>
      <c r="D21" s="702">
        <v>5096837.9000000004</v>
      </c>
      <c r="E21" s="702">
        <v>6479129.0600000005</v>
      </c>
      <c r="F21" s="971">
        <v>5096837.9000000004</v>
      </c>
      <c r="G21" s="972">
        <v>6479129.0600000005</v>
      </c>
      <c r="H21" s="702">
        <v>1408806.0999999999</v>
      </c>
      <c r="I21" s="702">
        <v>1096887.5399999998</v>
      </c>
      <c r="J21" s="971">
        <v>1408806.0999999999</v>
      </c>
      <c r="K21" s="972">
        <v>1096887.5399999998</v>
      </c>
      <c r="L21" s="543"/>
      <c r="M21" s="968">
        <v>6505644</v>
      </c>
      <c r="N21" s="969">
        <v>7576016.6000000006</v>
      </c>
      <c r="O21" s="936">
        <v>1.1645298451621393</v>
      </c>
    </row>
    <row r="22" spans="2:21" s="269" customFormat="1" ht="15" customHeight="1" x14ac:dyDescent="0.3">
      <c r="B22" s="1022"/>
      <c r="C22" s="959"/>
      <c r="D22" s="544">
        <v>0</v>
      </c>
      <c r="E22" s="544">
        <v>0</v>
      </c>
      <c r="F22" s="971"/>
      <c r="G22" s="972"/>
      <c r="H22" s="544">
        <v>0</v>
      </c>
      <c r="I22" s="544">
        <v>0</v>
      </c>
      <c r="J22" s="971"/>
      <c r="K22" s="972"/>
      <c r="L22" s="543"/>
      <c r="M22" s="968"/>
      <c r="N22" s="969"/>
      <c r="O22" s="937"/>
    </row>
    <row r="23" spans="2:21" ht="15" customHeight="1" x14ac:dyDescent="0.3">
      <c r="B23" s="1021" t="s">
        <v>65</v>
      </c>
      <c r="C23" s="1029" t="s">
        <v>54</v>
      </c>
      <c r="D23" s="702">
        <v>3824636.1999999997</v>
      </c>
      <c r="E23" s="702">
        <v>4248493.43</v>
      </c>
      <c r="F23" s="1027">
        <v>3824636.1999999997</v>
      </c>
      <c r="G23" s="1023">
        <v>4248493.43</v>
      </c>
      <c r="H23" s="702">
        <v>738950.25999999919</v>
      </c>
      <c r="I23" s="702">
        <v>1032832.5099999981</v>
      </c>
      <c r="J23" s="1027">
        <v>738950.25999999919</v>
      </c>
      <c r="K23" s="1023">
        <v>1032832.5099999981</v>
      </c>
      <c r="L23" s="543"/>
      <c r="M23" s="1025">
        <v>4563586.459999999</v>
      </c>
      <c r="N23" s="1031">
        <v>5281325.9399999976</v>
      </c>
      <c r="O23" s="936">
        <v>1.1572753110499847</v>
      </c>
    </row>
    <row r="24" spans="2:21" ht="15" customHeight="1" x14ac:dyDescent="0.3">
      <c r="B24" s="1022"/>
      <c r="C24" s="1030"/>
      <c r="D24" s="544">
        <v>0</v>
      </c>
      <c r="E24" s="544">
        <v>0</v>
      </c>
      <c r="F24" s="1028"/>
      <c r="G24" s="1024"/>
      <c r="H24" s="544">
        <v>0</v>
      </c>
      <c r="I24" s="544">
        <v>0</v>
      </c>
      <c r="J24" s="1028"/>
      <c r="K24" s="1024"/>
      <c r="L24" s="543"/>
      <c r="M24" s="1026"/>
      <c r="N24" s="1032"/>
      <c r="O24" s="937"/>
    </row>
    <row r="25" spans="2:21" s="274" customFormat="1" ht="15" customHeight="1" x14ac:dyDescent="0.3">
      <c r="B25" s="1021" t="s">
        <v>66</v>
      </c>
      <c r="C25" s="959" t="s">
        <v>71</v>
      </c>
      <c r="D25" s="702">
        <v>5398918</v>
      </c>
      <c r="E25" s="702">
        <v>5005882.79</v>
      </c>
      <c r="F25" s="971">
        <v>5395610.5</v>
      </c>
      <c r="G25" s="972">
        <v>5005679.3600000003</v>
      </c>
      <c r="H25" s="702">
        <v>137239.65</v>
      </c>
      <c r="I25" s="702">
        <v>172162.95</v>
      </c>
      <c r="J25" s="971">
        <v>137239.65</v>
      </c>
      <c r="K25" s="972">
        <v>172162.95</v>
      </c>
      <c r="L25" s="543"/>
      <c r="M25" s="968">
        <v>5532850.1500000004</v>
      </c>
      <c r="N25" s="969">
        <v>5177842.3100000005</v>
      </c>
      <c r="O25" s="936">
        <v>0.93583635371003138</v>
      </c>
      <c r="P25" s="273"/>
      <c r="Q25" s="273"/>
      <c r="R25" s="273"/>
      <c r="S25" s="273"/>
      <c r="T25" s="273"/>
      <c r="U25" s="273"/>
    </row>
    <row r="26" spans="2:21" s="274" customFormat="1" ht="15" customHeight="1" x14ac:dyDescent="0.3">
      <c r="B26" s="1022"/>
      <c r="C26" s="959"/>
      <c r="D26" s="544">
        <v>-3307.5</v>
      </c>
      <c r="E26" s="544">
        <v>-203.43</v>
      </c>
      <c r="F26" s="971"/>
      <c r="G26" s="972"/>
      <c r="H26" s="544">
        <v>0</v>
      </c>
      <c r="I26" s="544">
        <v>0</v>
      </c>
      <c r="J26" s="971"/>
      <c r="K26" s="972"/>
      <c r="L26" s="543"/>
      <c r="M26" s="968"/>
      <c r="N26" s="969"/>
      <c r="O26" s="937"/>
      <c r="P26" s="273"/>
      <c r="Q26" s="273"/>
      <c r="R26" s="273"/>
      <c r="S26" s="273"/>
      <c r="T26" s="273"/>
      <c r="U26" s="273"/>
    </row>
    <row r="27" spans="2:21" s="269" customFormat="1" ht="15" customHeight="1" x14ac:dyDescent="0.3">
      <c r="B27" s="1021" t="s">
        <v>67</v>
      </c>
      <c r="C27" s="959" t="s">
        <v>164</v>
      </c>
      <c r="D27" s="702">
        <v>0</v>
      </c>
      <c r="E27" s="702">
        <v>5105014.3000000007</v>
      </c>
      <c r="F27" s="971">
        <v>0</v>
      </c>
      <c r="G27" s="972">
        <v>5105014.3000000007</v>
      </c>
      <c r="H27" s="702">
        <v>0</v>
      </c>
      <c r="I27" s="702">
        <v>0</v>
      </c>
      <c r="J27" s="971">
        <v>0</v>
      </c>
      <c r="K27" s="972">
        <v>0</v>
      </c>
      <c r="L27" s="543"/>
      <c r="M27" s="968">
        <v>0</v>
      </c>
      <c r="N27" s="969">
        <v>5105014.3000000007</v>
      </c>
      <c r="O27" s="936" t="s">
        <v>335</v>
      </c>
    </row>
    <row r="28" spans="2:21" s="269" customFormat="1" ht="15" customHeight="1" x14ac:dyDescent="0.3">
      <c r="B28" s="1022"/>
      <c r="C28" s="959"/>
      <c r="D28" s="544">
        <v>0</v>
      </c>
      <c r="E28" s="544">
        <v>0</v>
      </c>
      <c r="F28" s="971"/>
      <c r="G28" s="972"/>
      <c r="H28" s="544">
        <v>0</v>
      </c>
      <c r="I28" s="544">
        <v>0</v>
      </c>
      <c r="J28" s="971"/>
      <c r="K28" s="972"/>
      <c r="L28" s="543"/>
      <c r="M28" s="968"/>
      <c r="N28" s="969"/>
      <c r="O28" s="937"/>
    </row>
    <row r="29" spans="2:21" ht="15" customHeight="1" x14ac:dyDescent="0.3">
      <c r="B29" s="1021" t="s">
        <v>22</v>
      </c>
      <c r="C29" s="959" t="s">
        <v>172</v>
      </c>
      <c r="D29" s="702">
        <v>3335498.6</v>
      </c>
      <c r="E29" s="702">
        <v>3182341.8000000003</v>
      </c>
      <c r="F29" s="971">
        <v>3335498.6</v>
      </c>
      <c r="G29" s="972">
        <v>3182341.8000000003</v>
      </c>
      <c r="H29" s="702">
        <v>1063194.3500000001</v>
      </c>
      <c r="I29" s="702">
        <v>1061893.74</v>
      </c>
      <c r="J29" s="971">
        <v>1063194.3500000001</v>
      </c>
      <c r="K29" s="972">
        <v>1061893.74</v>
      </c>
      <c r="L29" s="543"/>
      <c r="M29" s="968">
        <v>4398692.95</v>
      </c>
      <c r="N29" s="969">
        <v>4244235.54</v>
      </c>
      <c r="O29" s="936">
        <v>0.96488561221350988</v>
      </c>
    </row>
    <row r="30" spans="2:21" ht="15" customHeight="1" x14ac:dyDescent="0.3">
      <c r="B30" s="1022"/>
      <c r="C30" s="959"/>
      <c r="D30" s="544">
        <v>0</v>
      </c>
      <c r="E30" s="544">
        <v>0</v>
      </c>
      <c r="F30" s="971"/>
      <c r="G30" s="972"/>
      <c r="H30" s="544">
        <v>0</v>
      </c>
      <c r="I30" s="544">
        <v>0</v>
      </c>
      <c r="J30" s="971"/>
      <c r="K30" s="972"/>
      <c r="L30" s="543"/>
      <c r="M30" s="968"/>
      <c r="N30" s="969"/>
      <c r="O30" s="937"/>
    </row>
    <row r="31" spans="2:21" ht="15" customHeight="1" x14ac:dyDescent="0.3">
      <c r="B31" s="1021" t="s">
        <v>24</v>
      </c>
      <c r="C31" s="959" t="s">
        <v>163</v>
      </c>
      <c r="D31" s="702">
        <v>2864590.85</v>
      </c>
      <c r="E31" s="702">
        <v>2478916.37</v>
      </c>
      <c r="F31" s="971">
        <v>2864590.85</v>
      </c>
      <c r="G31" s="972">
        <v>2478916.37</v>
      </c>
      <c r="H31" s="702">
        <v>151021.32999999999</v>
      </c>
      <c r="I31" s="702">
        <v>146909.28</v>
      </c>
      <c r="J31" s="971">
        <v>151021.32999999999</v>
      </c>
      <c r="K31" s="972">
        <v>146909.28</v>
      </c>
      <c r="L31" s="543"/>
      <c r="M31" s="968">
        <v>3015612.18</v>
      </c>
      <c r="N31" s="969">
        <v>2625825.65</v>
      </c>
      <c r="O31" s="936">
        <v>0.87074381361598019</v>
      </c>
    </row>
    <row r="32" spans="2:21" ht="15" customHeight="1" x14ac:dyDescent="0.3">
      <c r="B32" s="1022"/>
      <c r="C32" s="959"/>
      <c r="D32" s="544">
        <v>0</v>
      </c>
      <c r="E32" s="544">
        <v>0</v>
      </c>
      <c r="F32" s="971"/>
      <c r="G32" s="972"/>
      <c r="H32" s="544">
        <v>0</v>
      </c>
      <c r="I32" s="544">
        <v>0</v>
      </c>
      <c r="J32" s="971"/>
      <c r="K32" s="972"/>
      <c r="L32" s="543"/>
      <c r="M32" s="968"/>
      <c r="N32" s="969"/>
      <c r="O32" s="937"/>
    </row>
    <row r="33" spans="2:15" s="269" customFormat="1" ht="15" customHeight="1" x14ac:dyDescent="0.3">
      <c r="B33" s="1021" t="s">
        <v>26</v>
      </c>
      <c r="C33" s="959" t="s">
        <v>167</v>
      </c>
      <c r="D33" s="702">
        <v>1892044.1400000053</v>
      </c>
      <c r="E33" s="702">
        <v>1944272.9200000023</v>
      </c>
      <c r="F33" s="971">
        <v>1892044.1400000053</v>
      </c>
      <c r="G33" s="972">
        <v>1944272.9200000023</v>
      </c>
      <c r="H33" s="702">
        <v>0</v>
      </c>
      <c r="I33" s="702">
        <v>0</v>
      </c>
      <c r="J33" s="971">
        <v>0</v>
      </c>
      <c r="K33" s="972">
        <v>0</v>
      </c>
      <c r="L33" s="543"/>
      <c r="M33" s="968">
        <v>1892044.1400000053</v>
      </c>
      <c r="N33" s="969">
        <v>1944272.9200000023</v>
      </c>
      <c r="O33" s="936">
        <v>1.027604419419093</v>
      </c>
    </row>
    <row r="34" spans="2:15" s="269" customFormat="1" ht="15" customHeight="1" x14ac:dyDescent="0.3">
      <c r="B34" s="1022"/>
      <c r="C34" s="959"/>
      <c r="D34" s="544">
        <v>0</v>
      </c>
      <c r="E34" s="544">
        <v>0</v>
      </c>
      <c r="F34" s="971"/>
      <c r="G34" s="972"/>
      <c r="H34" s="544">
        <v>0</v>
      </c>
      <c r="I34" s="544">
        <v>0</v>
      </c>
      <c r="J34" s="971"/>
      <c r="K34" s="972"/>
      <c r="L34" s="543"/>
      <c r="M34" s="968"/>
      <c r="N34" s="969"/>
      <c r="O34" s="937"/>
    </row>
    <row r="35" spans="2:15" s="269" customFormat="1" ht="15" customHeight="1" x14ac:dyDescent="0.3">
      <c r="B35" s="1021" t="s">
        <v>28</v>
      </c>
      <c r="C35" s="959" t="s">
        <v>168</v>
      </c>
      <c r="D35" s="702">
        <v>128901.04000000002</v>
      </c>
      <c r="E35" s="702">
        <v>120099.84999999995</v>
      </c>
      <c r="F35" s="971">
        <v>128901.04000000002</v>
      </c>
      <c r="G35" s="972">
        <v>120099.84999999995</v>
      </c>
      <c r="H35" s="702">
        <v>43960.81</v>
      </c>
      <c r="I35" s="702">
        <v>53952.89</v>
      </c>
      <c r="J35" s="971">
        <v>43960.81</v>
      </c>
      <c r="K35" s="972">
        <v>53952.89</v>
      </c>
      <c r="L35" s="543"/>
      <c r="M35" s="968">
        <v>172861.85000000003</v>
      </c>
      <c r="N35" s="969">
        <v>174052.73999999993</v>
      </c>
      <c r="O35" s="936">
        <v>1.0068892586767983</v>
      </c>
    </row>
    <row r="36" spans="2:15" s="269" customFormat="1" ht="15" customHeight="1" x14ac:dyDescent="0.3">
      <c r="B36" s="1022"/>
      <c r="C36" s="959"/>
      <c r="D36" s="544">
        <v>0</v>
      </c>
      <c r="E36" s="544">
        <v>0</v>
      </c>
      <c r="F36" s="971"/>
      <c r="G36" s="972"/>
      <c r="H36" s="544">
        <v>0</v>
      </c>
      <c r="I36" s="544">
        <v>0</v>
      </c>
      <c r="J36" s="971"/>
      <c r="K36" s="972"/>
      <c r="L36" s="543"/>
      <c r="M36" s="968"/>
      <c r="N36" s="969"/>
      <c r="O36" s="937"/>
    </row>
    <row r="37" spans="2:15" ht="18" customHeight="1" x14ac:dyDescent="0.25">
      <c r="B37" s="974" t="s">
        <v>273</v>
      </c>
      <c r="C37" s="974"/>
      <c r="D37" s="701">
        <v>71726091.700000003</v>
      </c>
      <c r="E37" s="542">
        <v>79000467.900000006</v>
      </c>
      <c r="F37" s="955">
        <v>70858990.870000005</v>
      </c>
      <c r="G37" s="956">
        <v>78806675.390000001</v>
      </c>
      <c r="H37" s="701">
        <v>6835338.6699999981</v>
      </c>
      <c r="I37" s="542">
        <v>6878562.1999999993</v>
      </c>
      <c r="J37" s="955">
        <v>6835338.6699999981</v>
      </c>
      <c r="K37" s="956">
        <v>6878562.1999999993</v>
      </c>
      <c r="L37" s="349"/>
      <c r="M37" s="1033">
        <v>77694329.540000007</v>
      </c>
      <c r="N37" s="947">
        <v>85685237.590000004</v>
      </c>
      <c r="O37" s="948">
        <v>1.1028505953692023</v>
      </c>
    </row>
    <row r="38" spans="2:15" s="266" customFormat="1" ht="18" customHeight="1" x14ac:dyDescent="0.25">
      <c r="B38" s="950" t="s">
        <v>249</v>
      </c>
      <c r="C38" s="951"/>
      <c r="D38" s="664">
        <v>-867100.83</v>
      </c>
      <c r="E38" s="664">
        <v>-193792.50999999998</v>
      </c>
      <c r="F38" s="955"/>
      <c r="G38" s="956"/>
      <c r="H38" s="664">
        <v>0</v>
      </c>
      <c r="I38" s="664">
        <v>0</v>
      </c>
      <c r="J38" s="955"/>
      <c r="K38" s="956"/>
      <c r="L38" s="349"/>
      <c r="M38" s="1033"/>
      <c r="N38" s="947"/>
      <c r="O38" s="949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31:N32"/>
    <mergeCell ref="O31:O32"/>
    <mergeCell ref="O19:O20"/>
    <mergeCell ref="O21:O22"/>
    <mergeCell ref="B25:B26"/>
    <mergeCell ref="F8:G8"/>
    <mergeCell ref="H8:I8"/>
    <mergeCell ref="J8:K8"/>
    <mergeCell ref="M8:N8"/>
    <mergeCell ref="O8:O9"/>
    <mergeCell ref="N23:N24"/>
    <mergeCell ref="O23:O24"/>
    <mergeCell ref="B15:B16"/>
    <mergeCell ref="C15:C16"/>
    <mergeCell ref="F15:F16"/>
    <mergeCell ref="G15:G16"/>
    <mergeCell ref="J15:J16"/>
    <mergeCell ref="K15:K16"/>
    <mergeCell ref="O17:O18"/>
    <mergeCell ref="B31:B32"/>
    <mergeCell ref="C31:C32"/>
    <mergeCell ref="F31:F32"/>
    <mergeCell ref="G31:G32"/>
    <mergeCell ref="M11:M12"/>
    <mergeCell ref="J13:J14"/>
    <mergeCell ref="M15:M16"/>
    <mergeCell ref="N15:N16"/>
    <mergeCell ref="B13:B14"/>
    <mergeCell ref="C13:C14"/>
    <mergeCell ref="C25:C26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27:G28"/>
    <mergeCell ref="J27:J28"/>
    <mergeCell ref="K27:K28"/>
    <mergeCell ref="M27:M28"/>
    <mergeCell ref="N27:N28"/>
    <mergeCell ref="O11:O12"/>
    <mergeCell ref="B33:B34"/>
    <mergeCell ref="C33:C34"/>
    <mergeCell ref="F33:F34"/>
    <mergeCell ref="G33:G34"/>
    <mergeCell ref="J33:J34"/>
    <mergeCell ref="K33:K34"/>
    <mergeCell ref="M33:M34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O15:O16"/>
    <mergeCell ref="J17:J18"/>
    <mergeCell ref="K17:K18"/>
    <mergeCell ref="M17:M18"/>
    <mergeCell ref="N17:N18"/>
    <mergeCell ref="M19:M20"/>
    <mergeCell ref="N19:N20"/>
    <mergeCell ref="F25:F26"/>
    <mergeCell ref="G25:G26"/>
    <mergeCell ref="J25:J26"/>
    <mergeCell ref="K25:K26"/>
    <mergeCell ref="M25:M26"/>
    <mergeCell ref="N25:N26"/>
    <mergeCell ref="O13:O14"/>
    <mergeCell ref="N13:N14"/>
    <mergeCell ref="M13:M14"/>
    <mergeCell ref="K13:K14"/>
    <mergeCell ref="O25:O26"/>
    <mergeCell ref="O29:O30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3:N34"/>
    <mergeCell ref="O33:O34"/>
    <mergeCell ref="B35:B36"/>
    <mergeCell ref="C35:C36"/>
    <mergeCell ref="F35:F36"/>
    <mergeCell ref="G35:G36"/>
    <mergeCell ref="J35:J36"/>
    <mergeCell ref="K35:K36"/>
    <mergeCell ref="M35:M36"/>
    <mergeCell ref="N35:N36"/>
    <mergeCell ref="O27:O28"/>
    <mergeCell ref="B27:B28"/>
    <mergeCell ref="C27:C28"/>
    <mergeCell ref="B23:B24"/>
    <mergeCell ref="B29:B30"/>
    <mergeCell ref="C29:C30"/>
    <mergeCell ref="F29:F30"/>
    <mergeCell ref="G29:G30"/>
    <mergeCell ref="J29:J30"/>
    <mergeCell ref="K29:K30"/>
    <mergeCell ref="M29:M30"/>
    <mergeCell ref="N29:N30"/>
    <mergeCell ref="K31:K32"/>
    <mergeCell ref="M31:M32"/>
    <mergeCell ref="K23:K24"/>
    <mergeCell ref="M23:M24"/>
    <mergeCell ref="J31:J32"/>
    <mergeCell ref="J23:J24"/>
    <mergeCell ref="G23:G24"/>
    <mergeCell ref="F23:F24"/>
    <mergeCell ref="C23:C24"/>
    <mergeCell ref="F27:F28"/>
  </mergeCells>
  <conditionalFormatting sqref="O15 O31 O17 O11 O33 O35 O13 O19 O21 O25 O29 O27">
    <cfRule type="cellIs" dxfId="715" priority="12" stopIfTrue="1" operator="greaterThan">
      <formula>0</formula>
    </cfRule>
  </conditionalFormatting>
  <conditionalFormatting sqref="O39:O62 O11:O22 O25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2 O25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3">
    <cfRule type="cellIs" dxfId="707" priority="4" stopIfTrue="1" operator="greaterThan">
      <formula>0</formula>
    </cfRule>
  </conditionalFormatting>
  <conditionalFormatting sqref="O23:O24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3:O24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5:K15 D31:K31 D27:K27 D17:K17 D11:K11 D33:K33 D35:K35 D13:K13 D19:K19 D21:K21 D25:K25 D29:K29 M15:O15 M31:O31 M27:O27 M17:O17 M11:O11 M33:O33 M35:O35 M13:O13 M19:O19 M21:O21 M25:O25 M29:O29 H32:I32 D28:E28 D34:E34 D36:E36 J23:K23 H28:I28 H34:I34 H36:I36 D14:E14 D12:E12 H12:I12 H16:I16 D16:E16 D18:E18 H18:I18 D32:E32 M37:O37 H30:I30 H14:I14 D26:E26 H22:I24 D30:E30 H20:I20 D20:E20 D22:E24 H26:I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6" t="s">
        <v>251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309"/>
      <c r="U4" s="309"/>
      <c r="V4" s="309"/>
    </row>
    <row r="5" spans="2:26" s="269" customFormat="1" ht="13.15" customHeight="1" x14ac:dyDescent="0.25"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625"/>
    </row>
    <row r="6" spans="2:26" s="269" customFormat="1" ht="16.5" customHeight="1" x14ac:dyDescent="0.25">
      <c r="B6" s="895" t="s">
        <v>276</v>
      </c>
      <c r="C6" s="895"/>
      <c r="D6" s="895"/>
      <c r="E6" s="895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2" t="s">
        <v>180</v>
      </c>
      <c r="S6" s="962"/>
      <c r="T6" s="621"/>
    </row>
    <row r="7" spans="2:26" ht="17.25" customHeight="1" x14ac:dyDescent="0.25">
      <c r="B7" s="881" t="s">
        <v>84</v>
      </c>
      <c r="C7" s="884" t="s">
        <v>234</v>
      </c>
      <c r="D7" s="1036" t="s">
        <v>229</v>
      </c>
      <c r="E7" s="1037"/>
      <c r="F7" s="1037"/>
      <c r="G7" s="1037"/>
      <c r="H7" s="1037"/>
      <c r="I7" s="1038"/>
      <c r="J7" s="1039" t="s">
        <v>230</v>
      </c>
      <c r="K7" s="1040"/>
      <c r="L7" s="1040"/>
      <c r="M7" s="1040"/>
      <c r="N7" s="1040"/>
      <c r="O7" s="1041"/>
      <c r="P7" s="615"/>
      <c r="Q7" s="1045" t="s">
        <v>252</v>
      </c>
      <c r="R7" s="1046"/>
      <c r="S7" s="1047"/>
      <c r="T7" s="622"/>
    </row>
    <row r="8" spans="2:26" ht="21.6" customHeight="1" x14ac:dyDescent="0.25">
      <c r="B8" s="881"/>
      <c r="C8" s="884"/>
      <c r="D8" s="929" t="s">
        <v>226</v>
      </c>
      <c r="E8" s="930"/>
      <c r="F8" s="970" t="s">
        <v>332</v>
      </c>
      <c r="G8" s="970" t="s">
        <v>336</v>
      </c>
      <c r="H8" s="929" t="s">
        <v>227</v>
      </c>
      <c r="I8" s="930"/>
      <c r="J8" s="929" t="s">
        <v>228</v>
      </c>
      <c r="K8" s="930"/>
      <c r="L8" s="970" t="s">
        <v>332</v>
      </c>
      <c r="M8" s="1043" t="s">
        <v>336</v>
      </c>
      <c r="N8" s="929" t="s">
        <v>227</v>
      </c>
      <c r="O8" s="930"/>
      <c r="P8" s="347"/>
      <c r="Q8" s="929"/>
      <c r="R8" s="930"/>
      <c r="S8" s="970" t="s">
        <v>336</v>
      </c>
      <c r="T8" s="893"/>
    </row>
    <row r="9" spans="2:26" ht="16.149999999999999" customHeight="1" x14ac:dyDescent="0.25">
      <c r="B9" s="882"/>
      <c r="C9" s="885"/>
      <c r="D9" s="353" t="s">
        <v>333</v>
      </c>
      <c r="E9" s="353" t="s">
        <v>334</v>
      </c>
      <c r="F9" s="894"/>
      <c r="G9" s="894"/>
      <c r="H9" s="767" t="s">
        <v>333</v>
      </c>
      <c r="I9" s="717" t="s">
        <v>334</v>
      </c>
      <c r="J9" s="571" t="s">
        <v>333</v>
      </c>
      <c r="K9" s="571" t="s">
        <v>334</v>
      </c>
      <c r="L9" s="894"/>
      <c r="M9" s="1044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94"/>
      <c r="T9" s="894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6705</v>
      </c>
      <c r="E11" s="677">
        <v>7187</v>
      </c>
      <c r="F11" s="612">
        <v>1.0718866517524235</v>
      </c>
      <c r="G11" s="577">
        <v>482</v>
      </c>
      <c r="H11" s="611">
        <v>5.3731127993076257E-2</v>
      </c>
      <c r="I11" s="616">
        <v>5.4056290145463842E-2</v>
      </c>
      <c r="J11" s="745">
        <v>2023077.3300000005</v>
      </c>
      <c r="K11" s="677">
        <v>2174608.2800000003</v>
      </c>
      <c r="L11" s="612">
        <v>1.0749012149723409</v>
      </c>
      <c r="M11" s="590">
        <v>151530.94999999972</v>
      </c>
      <c r="N11" s="611">
        <v>5.3743723924026536E-2</v>
      </c>
      <c r="O11" s="616">
        <v>5.3074980366713036E-2</v>
      </c>
      <c r="P11" s="543"/>
      <c r="Q11" s="617">
        <v>301.72667114093969</v>
      </c>
      <c r="R11" s="619">
        <v>302.57524419090026</v>
      </c>
      <c r="S11" s="681">
        <v>0.84857304996057792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18795</v>
      </c>
      <c r="E12" s="739">
        <v>18179</v>
      </c>
      <c r="F12" s="612">
        <v>0.9672253258845438</v>
      </c>
      <c r="G12" s="590">
        <v>-616</v>
      </c>
      <c r="H12" s="611">
        <v>0.15061544379267236</v>
      </c>
      <c r="I12" s="616">
        <v>0.13673150112068835</v>
      </c>
      <c r="J12" s="745">
        <v>5864615.9900000002</v>
      </c>
      <c r="K12" s="739">
        <v>5797360.1799999997</v>
      </c>
      <c r="L12" s="612">
        <v>0.98853193284697904</v>
      </c>
      <c r="M12" s="590">
        <v>-67255.810000000522</v>
      </c>
      <c r="N12" s="611">
        <v>0.15579547949706474</v>
      </c>
      <c r="O12" s="616">
        <v>0.14149434661964219</v>
      </c>
      <c r="P12" s="543"/>
      <c r="Q12" s="617">
        <v>312.03064591646717</v>
      </c>
      <c r="R12" s="619">
        <v>318.90424005720882</v>
      </c>
      <c r="S12" s="681">
        <v>6.873594140741659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8925</v>
      </c>
      <c r="E13" s="739">
        <v>7791</v>
      </c>
      <c r="F13" s="612">
        <v>0.87294117647058822</v>
      </c>
      <c r="G13" s="590">
        <v>-1134</v>
      </c>
      <c r="H13" s="611">
        <v>7.1521300125012024E-2</v>
      </c>
      <c r="I13" s="616">
        <v>5.8599214766009294E-2</v>
      </c>
      <c r="J13" s="745">
        <v>2654303.77</v>
      </c>
      <c r="K13" s="739">
        <v>2315552.4500000002</v>
      </c>
      <c r="L13" s="612">
        <v>0.87237658182582478</v>
      </c>
      <c r="M13" s="590">
        <v>-338751.31999999983</v>
      </c>
      <c r="N13" s="611">
        <v>7.0512464803005229E-2</v>
      </c>
      <c r="O13" s="616">
        <v>5.6514960396381951E-2</v>
      </c>
      <c r="P13" s="543"/>
      <c r="Q13" s="617">
        <v>297.40098263305322</v>
      </c>
      <c r="R13" s="619">
        <v>297.20863175458868</v>
      </c>
      <c r="S13" s="681">
        <v>-0.1923508784645378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12966</v>
      </c>
      <c r="F14" s="612" t="s">
        <v>335</v>
      </c>
      <c r="G14" s="590">
        <v>12966</v>
      </c>
      <c r="H14" s="611">
        <v>0</v>
      </c>
      <c r="I14" s="616">
        <v>9.7522451374159477E-2</v>
      </c>
      <c r="J14" s="745">
        <v>0</v>
      </c>
      <c r="K14" s="739">
        <v>4440795.21</v>
      </c>
      <c r="L14" s="612" t="s">
        <v>335</v>
      </c>
      <c r="M14" s="590">
        <v>4440795.21</v>
      </c>
      <c r="N14" s="611">
        <v>0</v>
      </c>
      <c r="O14" s="616">
        <v>0.10838509204211402</v>
      </c>
      <c r="P14" s="543"/>
      <c r="Q14" s="617" t="s">
        <v>335</v>
      </c>
      <c r="R14" s="619">
        <v>342.49538870893105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9175</v>
      </c>
      <c r="E15" s="739">
        <v>8003</v>
      </c>
      <c r="F15" s="612">
        <v>0.87226158038147139</v>
      </c>
      <c r="G15" s="590">
        <v>-1172</v>
      </c>
      <c r="H15" s="611">
        <v>7.3524697887617396E-2</v>
      </c>
      <c r="I15" s="616">
        <v>6.0193751222227233E-2</v>
      </c>
      <c r="J15" s="745">
        <v>2945612.5900000003</v>
      </c>
      <c r="K15" s="739">
        <v>2705185.77</v>
      </c>
      <c r="L15" s="612">
        <v>0.91837799009407406</v>
      </c>
      <c r="M15" s="590">
        <v>-240426.8200000003</v>
      </c>
      <c r="N15" s="611">
        <v>7.8251180751502336E-2</v>
      </c>
      <c r="O15" s="616">
        <v>6.6024618296340473E-2</v>
      </c>
      <c r="P15" s="543"/>
      <c r="Q15" s="617">
        <v>321.04769373297006</v>
      </c>
      <c r="R15" s="619">
        <v>338.02146320129953</v>
      </c>
      <c r="S15" s="681">
        <v>16.973769468329465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22446</v>
      </c>
      <c r="E16" s="739">
        <v>22282</v>
      </c>
      <c r="F16" s="612">
        <v>0.99269357569277372</v>
      </c>
      <c r="G16" s="590">
        <v>-164</v>
      </c>
      <c r="H16" s="611">
        <v>0.17987306471776132</v>
      </c>
      <c r="I16" s="616">
        <v>0.16759179866720822</v>
      </c>
      <c r="J16" s="745">
        <v>6605910.6900000004</v>
      </c>
      <c r="K16" s="739">
        <v>6669104.0600000005</v>
      </c>
      <c r="L16" s="612">
        <v>1.0095661859455143</v>
      </c>
      <c r="M16" s="590">
        <v>63193.370000000112</v>
      </c>
      <c r="N16" s="611">
        <v>0.1754882204083299</v>
      </c>
      <c r="O16" s="616">
        <v>0.16277072533176695</v>
      </c>
      <c r="P16" s="543"/>
      <c r="Q16" s="617">
        <v>294.30235632183911</v>
      </c>
      <c r="R16" s="619">
        <v>299.30455345121624</v>
      </c>
      <c r="S16" s="681">
        <v>5.002197129377123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4468</v>
      </c>
      <c r="E17" s="739">
        <v>4690</v>
      </c>
      <c r="F17" s="612">
        <v>1.0496866606982991</v>
      </c>
      <c r="G17" s="590">
        <v>222</v>
      </c>
      <c r="H17" s="611">
        <v>3.5804724813283326E-2</v>
      </c>
      <c r="I17" s="616">
        <v>3.5275358394632729E-2</v>
      </c>
      <c r="J17" s="745">
        <v>1294407.7100000049</v>
      </c>
      <c r="K17" s="739">
        <v>1365578.4000000022</v>
      </c>
      <c r="L17" s="612">
        <v>1.0549832092702824</v>
      </c>
      <c r="M17" s="590">
        <v>71170.689999997383</v>
      </c>
      <c r="N17" s="611">
        <v>3.438637247315289E-2</v>
      </c>
      <c r="O17" s="616">
        <v>3.332924252877742E-2</v>
      </c>
      <c r="P17" s="543"/>
      <c r="Q17" s="617">
        <v>289.70629140555167</v>
      </c>
      <c r="R17" s="619">
        <v>291.16810234541623</v>
      </c>
      <c r="S17" s="681">
        <v>1.4618109398645629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19433</v>
      </c>
      <c r="E18" s="739">
        <v>18269</v>
      </c>
      <c r="F18" s="612">
        <v>0.94010188854011223</v>
      </c>
      <c r="G18" s="590">
        <v>-1164</v>
      </c>
      <c r="H18" s="611">
        <v>0.1557281148828413</v>
      </c>
      <c r="I18" s="616">
        <v>0.13740842697474315</v>
      </c>
      <c r="J18" s="745">
        <v>5849688.0399999991</v>
      </c>
      <c r="K18" s="739">
        <v>5585139.5499999998</v>
      </c>
      <c r="L18" s="612">
        <v>0.95477562423995532</v>
      </c>
      <c r="M18" s="590">
        <v>-264548.48999999929</v>
      </c>
      <c r="N18" s="611">
        <v>0.15539891352716595</v>
      </c>
      <c r="O18" s="616">
        <v>0.13631474444749306</v>
      </c>
      <c r="P18" s="543"/>
      <c r="Q18" s="617">
        <v>301.01826995317236</v>
      </c>
      <c r="R18" s="619">
        <v>305.71676336964254</v>
      </c>
      <c r="S18" s="681">
        <v>4.6984934164701713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8805</v>
      </c>
      <c r="E19" s="739">
        <v>8085</v>
      </c>
      <c r="F19" s="612">
        <v>0.91822827938671214</v>
      </c>
      <c r="G19" s="590">
        <v>-720</v>
      </c>
      <c r="H19" s="611">
        <v>7.0559669198961436E-2</v>
      </c>
      <c r="I19" s="616">
        <v>6.0810505889254927E-2</v>
      </c>
      <c r="J19" s="745">
        <v>2557432.88</v>
      </c>
      <c r="K19" s="739">
        <v>2410306.1800000002</v>
      </c>
      <c r="L19" s="612">
        <v>0.94247094375356599</v>
      </c>
      <c r="M19" s="590">
        <v>-147126.69999999972</v>
      </c>
      <c r="N19" s="611">
        <v>6.7939057305806516E-2</v>
      </c>
      <c r="O19" s="616">
        <v>5.8827584884054193E-2</v>
      </c>
      <c r="P19" s="543"/>
      <c r="Q19" s="617">
        <v>290.45234298693924</v>
      </c>
      <c r="R19" s="619">
        <v>298.1207396413111</v>
      </c>
      <c r="S19" s="681">
        <v>7.6683966543718611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3826</v>
      </c>
      <c r="E20" s="739">
        <v>3672</v>
      </c>
      <c r="F20" s="612">
        <v>0.95974908520648194</v>
      </c>
      <c r="G20" s="590">
        <v>-154</v>
      </c>
      <c r="H20" s="611">
        <v>3.0659999358912716E-2</v>
      </c>
      <c r="I20" s="616">
        <v>2.7618574845435263E-2</v>
      </c>
      <c r="J20" s="745">
        <v>1233046.6799999997</v>
      </c>
      <c r="K20" s="739">
        <v>1184721.8699999999</v>
      </c>
      <c r="L20" s="612">
        <v>0.96080861269583095</v>
      </c>
      <c r="M20" s="590">
        <v>-48324.809999999823</v>
      </c>
      <c r="N20" s="611">
        <v>3.275629624862509E-2</v>
      </c>
      <c r="O20" s="616">
        <v>2.8915134081189803E-2</v>
      </c>
      <c r="P20" s="543"/>
      <c r="Q20" s="617">
        <v>322.28088865656031</v>
      </c>
      <c r="R20" s="619">
        <v>322.63667483660129</v>
      </c>
      <c r="S20" s="681">
        <v>0.35578618004097962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11948</v>
      </c>
      <c r="E21" s="739">
        <v>12097</v>
      </c>
      <c r="F21" s="612">
        <v>1.0124707063943756</v>
      </c>
      <c r="G21" s="590">
        <v>149</v>
      </c>
      <c r="H21" s="611">
        <v>9.5746385870436254E-2</v>
      </c>
      <c r="I21" s="616">
        <v>9.098635618334161E-2</v>
      </c>
      <c r="J21" s="745">
        <v>3494035.97</v>
      </c>
      <c r="K21" s="739">
        <v>3403443.36</v>
      </c>
      <c r="L21" s="612">
        <v>0.97407221597664306</v>
      </c>
      <c r="M21" s="590">
        <v>-90592.610000000335</v>
      </c>
      <c r="N21" s="611">
        <v>9.2820230728549669E-2</v>
      </c>
      <c r="O21" s="616">
        <v>8.3066771690586877E-2</v>
      </c>
      <c r="P21" s="543"/>
      <c r="Q21" s="617">
        <v>292.43689069300302</v>
      </c>
      <c r="R21" s="619">
        <v>281.34606596676861</v>
      </c>
      <c r="S21" s="681">
        <v>-11.090824726234416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10262</v>
      </c>
      <c r="E22" s="739">
        <v>9733</v>
      </c>
      <c r="F22" s="612">
        <v>0.94845059442603785</v>
      </c>
      <c r="G22" s="590">
        <v>-529</v>
      </c>
      <c r="H22" s="611">
        <v>8.2235471359425591E-2</v>
      </c>
      <c r="I22" s="616">
        <v>7.3205770416835902E-2</v>
      </c>
      <c r="J22" s="745">
        <v>3120911.71</v>
      </c>
      <c r="K22" s="739">
        <v>2920584.99</v>
      </c>
      <c r="L22" s="612">
        <v>0.93581147478215598</v>
      </c>
      <c r="M22" s="590">
        <v>-200326.71999999974</v>
      </c>
      <c r="N22" s="611">
        <v>8.2908060332771122E-2</v>
      </c>
      <c r="O22" s="616">
        <v>7.128179931493997E-2</v>
      </c>
      <c r="P22" s="543"/>
      <c r="Q22" s="617">
        <v>304.12314461118689</v>
      </c>
      <c r="R22" s="619">
        <v>300.07037809514026</v>
      </c>
      <c r="S22" s="681">
        <v>-4.0527665160466313</v>
      </c>
      <c r="T22" s="573"/>
    </row>
    <row r="23" spans="2:26" ht="18" customHeight="1" x14ac:dyDescent="0.25">
      <c r="B23" s="1048" t="s">
        <v>317</v>
      </c>
      <c r="C23" s="1048"/>
      <c r="D23" s="650">
        <v>124788</v>
      </c>
      <c r="E23" s="386">
        <v>132954</v>
      </c>
      <c r="F23" s="613">
        <v>1.0654389845177421</v>
      </c>
      <c r="G23" s="614">
        <v>8166</v>
      </c>
      <c r="H23" s="611">
        <v>1</v>
      </c>
      <c r="I23" s="616">
        <v>1</v>
      </c>
      <c r="J23" s="578">
        <v>37643043.360000007</v>
      </c>
      <c r="K23" s="386">
        <v>40972380.300000004</v>
      </c>
      <c r="L23" s="613">
        <v>1.0884449460730319</v>
      </c>
      <c r="M23" s="614">
        <v>3329336.9399999976</v>
      </c>
      <c r="N23" s="611">
        <v>1</v>
      </c>
      <c r="O23" s="616">
        <v>1</v>
      </c>
      <c r="P23" s="663"/>
      <c r="Q23" s="665">
        <v>301.65595538032511</v>
      </c>
      <c r="R23" s="620">
        <v>308.16959474705538</v>
      </c>
      <c r="S23" s="682">
        <v>6.5136393667302741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1456</v>
      </c>
      <c r="E25" s="677">
        <v>1567</v>
      </c>
      <c r="F25" s="612">
        <v>1.0762362637362637</v>
      </c>
      <c r="G25" s="590">
        <v>111</v>
      </c>
      <c r="H25" s="611">
        <v>0.10517191563132043</v>
      </c>
      <c r="I25" s="616">
        <v>0.1275435454989419</v>
      </c>
      <c r="J25" s="745">
        <v>410150.89999999915</v>
      </c>
      <c r="K25" s="677">
        <v>464029.04999999807</v>
      </c>
      <c r="L25" s="612">
        <v>1.1313617744103428</v>
      </c>
      <c r="M25" s="590">
        <v>53878.149999998917</v>
      </c>
      <c r="N25" s="611">
        <v>0.10171568477316272</v>
      </c>
      <c r="O25" s="616">
        <v>0.124900576348312</v>
      </c>
      <c r="P25" s="543"/>
      <c r="Q25" s="617">
        <v>281.69704670329611</v>
      </c>
      <c r="R25" s="619">
        <v>296.12574984045824</v>
      </c>
      <c r="S25" s="681">
        <v>14.428703137162131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1275</v>
      </c>
      <c r="E26" s="739">
        <v>411</v>
      </c>
      <c r="F26" s="612">
        <v>0.32235294117647056</v>
      </c>
      <c r="G26" s="590">
        <v>-864</v>
      </c>
      <c r="H26" s="611">
        <v>9.2097659635943366E-2</v>
      </c>
      <c r="I26" s="616">
        <v>3.3452710402083675E-2</v>
      </c>
      <c r="J26" s="745">
        <v>354741.01</v>
      </c>
      <c r="K26" s="739">
        <v>122732.08</v>
      </c>
      <c r="L26" s="612">
        <v>0.34597657598144627</v>
      </c>
      <c r="M26" s="590">
        <v>-232008.93</v>
      </c>
      <c r="N26" s="611">
        <v>8.7974266908285317E-2</v>
      </c>
      <c r="O26" s="616">
        <v>3.3035232445958289E-2</v>
      </c>
      <c r="P26" s="543"/>
      <c r="Q26" s="617">
        <v>278.22824313725494</v>
      </c>
      <c r="R26" s="619">
        <v>298.61819951338202</v>
      </c>
      <c r="S26" s="681">
        <v>20.389956376127088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537</v>
      </c>
      <c r="E27" s="739">
        <v>484</v>
      </c>
      <c r="F27" s="612">
        <v>0.9013035381750466</v>
      </c>
      <c r="G27" s="590">
        <v>-53</v>
      </c>
      <c r="H27" s="611">
        <v>3.8789367234903206E-2</v>
      </c>
      <c r="I27" s="616">
        <v>3.9394432687611919E-2</v>
      </c>
      <c r="J27" s="745">
        <v>142806.68</v>
      </c>
      <c r="K27" s="739">
        <v>134534.34</v>
      </c>
      <c r="L27" s="612">
        <v>0.9420731579223045</v>
      </c>
      <c r="M27" s="590">
        <v>-8272.3399999999965</v>
      </c>
      <c r="N27" s="611">
        <v>3.541545135310431E-2</v>
      </c>
      <c r="O27" s="616">
        <v>3.6211992772090099E-2</v>
      </c>
      <c r="P27" s="543"/>
      <c r="Q27" s="617">
        <v>265.93422718808193</v>
      </c>
      <c r="R27" s="619">
        <v>277.96351239669423</v>
      </c>
      <c r="S27" s="681">
        <v>12.029285208612293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325</v>
      </c>
      <c r="E29" s="739">
        <v>170</v>
      </c>
      <c r="F29" s="612">
        <v>0.52307692307692311</v>
      </c>
      <c r="G29" s="590">
        <v>-155</v>
      </c>
      <c r="H29" s="611">
        <v>2.3475874024848308E-2</v>
      </c>
      <c r="I29" s="616">
        <v>1.3836887514243855E-2</v>
      </c>
      <c r="J29" s="745">
        <v>74259.640000000014</v>
      </c>
      <c r="K29" s="739">
        <v>77053.47</v>
      </c>
      <c r="L29" s="612">
        <v>1.037622455481874</v>
      </c>
      <c r="M29" s="590">
        <v>2793.8299999999872</v>
      </c>
      <c r="N29" s="611">
        <v>1.8416075970108959E-2</v>
      </c>
      <c r="O29" s="616">
        <v>2.0740129982459953E-2</v>
      </c>
      <c r="P29" s="543"/>
      <c r="Q29" s="617">
        <v>228.49120000000005</v>
      </c>
      <c r="R29" s="619">
        <v>453.25570588235297</v>
      </c>
      <c r="S29" s="681">
        <v>224.76450588235292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2320</v>
      </c>
      <c r="E30" s="739">
        <v>1986</v>
      </c>
      <c r="F30" s="612">
        <v>0.85603448275862071</v>
      </c>
      <c r="G30" s="590">
        <v>-334</v>
      </c>
      <c r="H30" s="611">
        <v>0.16758162380814792</v>
      </c>
      <c r="I30" s="616">
        <v>0.16164740354875468</v>
      </c>
      <c r="J30" s="745">
        <v>747197.38</v>
      </c>
      <c r="K30" s="739">
        <v>645571.31999999995</v>
      </c>
      <c r="L30" s="612">
        <v>0.86399034215028958</v>
      </c>
      <c r="M30" s="590">
        <v>-101626.06000000006</v>
      </c>
      <c r="N30" s="611">
        <v>0.18530178323981061</v>
      </c>
      <c r="O30" s="616">
        <v>0.1737654785663546</v>
      </c>
      <c r="P30" s="543"/>
      <c r="Q30" s="617">
        <v>322.06783620689657</v>
      </c>
      <c r="R30" s="619">
        <v>325.06108761329301</v>
      </c>
      <c r="S30" s="681">
        <v>2.9932514063964391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2192</v>
      </c>
      <c r="E31" s="739">
        <v>3080</v>
      </c>
      <c r="F31" s="612">
        <v>1.4051094890510949</v>
      </c>
      <c r="G31" s="590">
        <v>888</v>
      </c>
      <c r="H31" s="611">
        <v>0.15833574111528459</v>
      </c>
      <c r="I31" s="616">
        <v>0.25069184437571218</v>
      </c>
      <c r="J31" s="745">
        <v>620033.59</v>
      </c>
      <c r="K31" s="739">
        <v>885360.69</v>
      </c>
      <c r="L31" s="612">
        <v>1.4279237516793244</v>
      </c>
      <c r="M31" s="590">
        <v>265327.09999999998</v>
      </c>
      <c r="N31" s="611">
        <v>0.15376570230423131</v>
      </c>
      <c r="O31" s="616">
        <v>0.23830848619744746</v>
      </c>
      <c r="P31" s="543"/>
      <c r="Q31" s="617">
        <v>282.86203923357664</v>
      </c>
      <c r="R31" s="619">
        <v>287.45476948051947</v>
      </c>
      <c r="S31" s="681">
        <v>4.5927302469428355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1765</v>
      </c>
      <c r="E32" s="739">
        <v>522</v>
      </c>
      <c r="F32" s="612">
        <v>0.29575070821529748</v>
      </c>
      <c r="G32" s="590">
        <v>-1243</v>
      </c>
      <c r="H32" s="611">
        <v>0.12749205431956082</v>
      </c>
      <c r="I32" s="616">
        <v>4.2487384014325245E-2</v>
      </c>
      <c r="J32" s="745">
        <v>532959.62</v>
      </c>
      <c r="K32" s="739">
        <v>231480.68</v>
      </c>
      <c r="L32" s="612">
        <v>0.43433061589168798</v>
      </c>
      <c r="M32" s="590">
        <v>-301478.94</v>
      </c>
      <c r="N32" s="611">
        <v>0.13217172680773026</v>
      </c>
      <c r="O32" s="616">
        <v>6.2306595557970565E-2</v>
      </c>
      <c r="P32" s="543"/>
      <c r="Q32" s="617">
        <v>301.96012464589234</v>
      </c>
      <c r="R32" s="619">
        <v>443.4495785440613</v>
      </c>
      <c r="S32" s="681">
        <v>141.48945389816896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469</v>
      </c>
      <c r="E33" s="739">
        <v>513</v>
      </c>
      <c r="F33" s="612">
        <v>1.0938166311300639</v>
      </c>
      <c r="G33" s="590">
        <v>44</v>
      </c>
      <c r="H33" s="611">
        <v>3.3877492054319558E-2</v>
      </c>
      <c r="I33" s="616">
        <v>4.1754842910629988E-2</v>
      </c>
      <c r="J33" s="745">
        <v>125903.17</v>
      </c>
      <c r="K33" s="739">
        <v>131057.77</v>
      </c>
      <c r="L33" s="612">
        <v>1.0409409866328228</v>
      </c>
      <c r="M33" s="590">
        <v>5154.6000000000058</v>
      </c>
      <c r="N33" s="611">
        <v>3.1223452518724069E-2</v>
      </c>
      <c r="O33" s="616">
        <v>3.5276220331301636E-2</v>
      </c>
      <c r="P33" s="543"/>
      <c r="Q33" s="617">
        <v>268.45025586353944</v>
      </c>
      <c r="R33" s="619">
        <v>255.47323586744639</v>
      </c>
      <c r="S33" s="681">
        <v>-12.977019996093048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3505</v>
      </c>
      <c r="E34" s="739">
        <v>3553</v>
      </c>
      <c r="F34" s="612">
        <v>1.0136947218259629</v>
      </c>
      <c r="G34" s="590">
        <v>48</v>
      </c>
      <c r="H34" s="611">
        <v>0.25317827217567179</v>
      </c>
      <c r="I34" s="616">
        <v>0.28919094904769654</v>
      </c>
      <c r="J34" s="745">
        <v>1024274.99</v>
      </c>
      <c r="K34" s="739">
        <v>1023368.02</v>
      </c>
      <c r="L34" s="612">
        <v>0.99911452489921682</v>
      </c>
      <c r="M34" s="590">
        <v>-906.96999999997206</v>
      </c>
      <c r="N34" s="611">
        <v>0.25401585612484234</v>
      </c>
      <c r="O34" s="616">
        <v>0.27545528779810535</v>
      </c>
      <c r="P34" s="543"/>
      <c r="Q34" s="617">
        <v>292.23252211126959</v>
      </c>
      <c r="R34" s="619">
        <v>288.02927666760485</v>
      </c>
      <c r="S34" s="681">
        <v>-4.2032454436647413</v>
      </c>
      <c r="T34" s="359"/>
    </row>
    <row r="35" spans="2:20" s="266" customFormat="1" ht="22.5" customHeight="1" x14ac:dyDescent="0.25">
      <c r="B35" s="1042" t="s">
        <v>315</v>
      </c>
      <c r="C35" s="1042"/>
      <c r="D35" s="650">
        <v>13844</v>
      </c>
      <c r="E35" s="386">
        <v>12286</v>
      </c>
      <c r="F35" s="613">
        <v>0.88746027159780405</v>
      </c>
      <c r="G35" s="614">
        <v>-1558</v>
      </c>
      <c r="H35" s="611">
        <v>1</v>
      </c>
      <c r="I35" s="616">
        <v>1</v>
      </c>
      <c r="J35" s="650">
        <v>4032326.9799999995</v>
      </c>
      <c r="K35" s="386">
        <v>3715187.4199999981</v>
      </c>
      <c r="L35" s="613">
        <v>0.92135073331776252</v>
      </c>
      <c r="M35" s="614">
        <v>-317139.56000000145</v>
      </c>
      <c r="N35" s="611">
        <v>1</v>
      </c>
      <c r="O35" s="616">
        <v>1</v>
      </c>
      <c r="P35" s="387"/>
      <c r="Q35" s="665">
        <v>291.26892372146773</v>
      </c>
      <c r="R35" s="620">
        <v>302.39194367572833</v>
      </c>
      <c r="S35" s="682">
        <v>11.123019954260599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9" t="s">
        <v>84</v>
      </c>
      <c r="C37" s="1050" t="s">
        <v>232</v>
      </c>
      <c r="D37" s="1051" t="s">
        <v>229</v>
      </c>
      <c r="E37" s="1051"/>
      <c r="F37" s="1051"/>
      <c r="G37" s="1051"/>
      <c r="H37" s="1051"/>
      <c r="I37" s="1051"/>
      <c r="J37" s="1053" t="s">
        <v>230</v>
      </c>
      <c r="K37" s="1053"/>
      <c r="L37" s="1053"/>
      <c r="M37" s="1053"/>
      <c r="N37" s="1053"/>
      <c r="O37" s="1053"/>
      <c r="P37" s="800"/>
      <c r="Q37" s="1045" t="s">
        <v>252</v>
      </c>
      <c r="R37" s="1046"/>
      <c r="S37" s="1047"/>
      <c r="T37" s="359"/>
    </row>
    <row r="38" spans="2:20" s="266" customFormat="1" ht="21" customHeight="1" x14ac:dyDescent="0.25">
      <c r="B38" s="1049"/>
      <c r="C38" s="1050"/>
      <c r="D38" s="929" t="s">
        <v>226</v>
      </c>
      <c r="E38" s="930"/>
      <c r="F38" s="970" t="s">
        <v>332</v>
      </c>
      <c r="G38" s="970" t="s">
        <v>336</v>
      </c>
      <c r="H38" s="929" t="s">
        <v>227</v>
      </c>
      <c r="I38" s="930"/>
      <c r="J38" s="929" t="s">
        <v>228</v>
      </c>
      <c r="K38" s="930"/>
      <c r="L38" s="970" t="s">
        <v>332</v>
      </c>
      <c r="M38" s="1043" t="s">
        <v>336</v>
      </c>
      <c r="N38" s="929" t="s">
        <v>227</v>
      </c>
      <c r="O38" s="930"/>
      <c r="P38" s="347"/>
      <c r="Q38" s="929"/>
      <c r="R38" s="930"/>
      <c r="S38" s="970" t="s">
        <v>336</v>
      </c>
      <c r="T38" s="359"/>
    </row>
    <row r="39" spans="2:20" s="266" customFormat="1" ht="21" customHeight="1" x14ac:dyDescent="0.25">
      <c r="B39" s="1049"/>
      <c r="C39" s="1050"/>
      <c r="D39" s="353" t="s">
        <v>333</v>
      </c>
      <c r="E39" s="353" t="s">
        <v>334</v>
      </c>
      <c r="F39" s="894"/>
      <c r="G39" s="894"/>
      <c r="H39" s="353" t="s">
        <v>333</v>
      </c>
      <c r="I39" s="353" t="s">
        <v>334</v>
      </c>
      <c r="J39" s="762" t="s">
        <v>333</v>
      </c>
      <c r="K39" s="762" t="s">
        <v>334</v>
      </c>
      <c r="L39" s="894"/>
      <c r="M39" s="1044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94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175</v>
      </c>
      <c r="E41" s="677">
        <v>1085</v>
      </c>
      <c r="F41" s="612">
        <v>6.2</v>
      </c>
      <c r="G41" s="649">
        <v>910</v>
      </c>
      <c r="H41" s="611">
        <v>1.247060500249412E-2</v>
      </c>
      <c r="I41" s="616">
        <v>6.6601190841568958E-2</v>
      </c>
      <c r="J41" s="745">
        <v>46435.08</v>
      </c>
      <c r="K41" s="739">
        <v>333195.33</v>
      </c>
      <c r="L41" s="612">
        <v>7.175508904044098</v>
      </c>
      <c r="M41" s="649">
        <v>286760.25</v>
      </c>
      <c r="N41" s="611">
        <v>1.0758761512729633E-2</v>
      </c>
      <c r="O41" s="616">
        <v>6.5965969302887992E-2</v>
      </c>
      <c r="P41" s="627"/>
      <c r="Q41" s="617">
        <v>265.34331428571431</v>
      </c>
      <c r="R41" s="619">
        <v>307.09247004608295</v>
      </c>
      <c r="S41" s="681">
        <v>41.749155760368637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2301</v>
      </c>
      <c r="E42" s="739">
        <v>2624</v>
      </c>
      <c r="F42" s="612">
        <v>1.1403737505432421</v>
      </c>
      <c r="G42" s="649">
        <v>323</v>
      </c>
      <c r="H42" s="611">
        <v>0.16397064063279412</v>
      </c>
      <c r="I42" s="616">
        <v>0.16107052974034744</v>
      </c>
      <c r="J42" s="745">
        <v>670103.18000000005</v>
      </c>
      <c r="K42" s="739">
        <v>793258.77</v>
      </c>
      <c r="L42" s="612">
        <v>1.1837860103872362</v>
      </c>
      <c r="M42" s="649">
        <v>123155.58999999997</v>
      </c>
      <c r="N42" s="611">
        <v>0.1552593492364337</v>
      </c>
      <c r="O42" s="616">
        <v>0.15704927098187926</v>
      </c>
      <c r="P42" s="627"/>
      <c r="Q42" s="617">
        <v>291.2225901781834</v>
      </c>
      <c r="R42" s="619">
        <v>302.30898246951222</v>
      </c>
      <c r="S42" s="681">
        <v>11.086392291328821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2557</v>
      </c>
      <c r="E43" s="739">
        <v>2725</v>
      </c>
      <c r="F43" s="612">
        <v>1.0657019945248338</v>
      </c>
      <c r="G43" s="649">
        <v>168</v>
      </c>
      <c r="H43" s="611">
        <v>0.18221335423644267</v>
      </c>
      <c r="I43" s="616">
        <v>0.16727027192928612</v>
      </c>
      <c r="J43" s="745">
        <v>922375.93</v>
      </c>
      <c r="K43" s="739">
        <v>983169.96</v>
      </c>
      <c r="L43" s="612">
        <v>1.0659102520162249</v>
      </c>
      <c r="M43" s="649">
        <v>60794.029999999912</v>
      </c>
      <c r="N43" s="611">
        <v>0.21370960609849712</v>
      </c>
      <c r="O43" s="616">
        <v>0.19464786436497059</v>
      </c>
      <c r="P43" s="627"/>
      <c r="Q43" s="617">
        <v>360.72582323034811</v>
      </c>
      <c r="R43" s="619">
        <v>360.79631559633026</v>
      </c>
      <c r="S43" s="681">
        <v>7.0492365982147476E-2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3252</v>
      </c>
      <c r="E44" s="739">
        <v>2803</v>
      </c>
      <c r="F44" s="612">
        <v>0.86193111931119315</v>
      </c>
      <c r="G44" s="649">
        <v>-449</v>
      </c>
      <c r="H44" s="611">
        <v>0.23173947124634789</v>
      </c>
      <c r="I44" s="616">
        <v>0.17205819163955557</v>
      </c>
      <c r="J44" s="745">
        <v>1010249.55</v>
      </c>
      <c r="K44" s="739">
        <v>882534.48</v>
      </c>
      <c r="L44" s="612">
        <v>0.87358067123118233</v>
      </c>
      <c r="M44" s="649">
        <v>-127715.07000000007</v>
      </c>
      <c r="N44" s="611">
        <v>0.23406945733252599</v>
      </c>
      <c r="O44" s="616">
        <v>0.17472406475931165</v>
      </c>
      <c r="P44" s="627"/>
      <c r="Q44" s="617">
        <v>310.65484317343174</v>
      </c>
      <c r="R44" s="619">
        <v>314.85354263289332</v>
      </c>
      <c r="S44" s="681">
        <v>4.1986994594615794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2093</v>
      </c>
      <c r="E45" s="739">
        <v>3295</v>
      </c>
      <c r="F45" s="612">
        <v>1.574295269947444</v>
      </c>
      <c r="G45" s="649">
        <v>1202</v>
      </c>
      <c r="H45" s="611">
        <v>0.1491484358298297</v>
      </c>
      <c r="I45" s="616">
        <v>0.20225891596587073</v>
      </c>
      <c r="J45" s="745">
        <v>595765.18000000005</v>
      </c>
      <c r="K45" s="739">
        <v>944294.24</v>
      </c>
      <c r="L45" s="612">
        <v>1.5850107923393575</v>
      </c>
      <c r="M45" s="649">
        <v>348529.05999999994</v>
      </c>
      <c r="N45" s="611">
        <v>0.13803562929596422</v>
      </c>
      <c r="O45" s="616">
        <v>0.18695125423496767</v>
      </c>
      <c r="P45" s="627"/>
      <c r="Q45" s="617">
        <v>284.64652651696133</v>
      </c>
      <c r="R45" s="619">
        <v>286.58398786039453</v>
      </c>
      <c r="S45" s="681">
        <v>1.9374613434331991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1391</v>
      </c>
      <c r="E46" s="739">
        <v>1650</v>
      </c>
      <c r="F46" s="612">
        <v>1.1861969805895038</v>
      </c>
      <c r="G46" s="649">
        <v>259</v>
      </c>
      <c r="H46" s="611">
        <v>9.9123494619824698E-2</v>
      </c>
      <c r="I46" s="616">
        <v>0.1012829169480081</v>
      </c>
      <c r="J46" s="745">
        <v>393137.95</v>
      </c>
      <c r="K46" s="739">
        <v>458181.14</v>
      </c>
      <c r="L46" s="612">
        <v>1.165446225682359</v>
      </c>
      <c r="M46" s="649">
        <v>65043.19</v>
      </c>
      <c r="N46" s="611">
        <v>9.1087975850443814E-2</v>
      </c>
      <c r="O46" s="616">
        <v>9.0710644162996609E-2</v>
      </c>
      <c r="P46" s="627"/>
      <c r="Q46" s="617">
        <v>282.62972681524082</v>
      </c>
      <c r="R46" s="619">
        <v>277.68553939393939</v>
      </c>
      <c r="S46" s="681">
        <v>-4.9441874213014216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2264</v>
      </c>
      <c r="E47" s="739">
        <v>2109</v>
      </c>
      <c r="F47" s="612">
        <v>0.93153710247349819</v>
      </c>
      <c r="G47" s="649">
        <v>-155</v>
      </c>
      <c r="H47" s="611">
        <v>0.16133399843226681</v>
      </c>
      <c r="I47" s="616">
        <v>0.12945798293536309</v>
      </c>
      <c r="J47" s="745">
        <v>677957.79</v>
      </c>
      <c r="K47" s="739">
        <v>656384.56000000006</v>
      </c>
      <c r="L47" s="612">
        <v>0.96817909563366777</v>
      </c>
      <c r="M47" s="649">
        <v>-21573.229999999981</v>
      </c>
      <c r="N47" s="611">
        <v>0.15707922067340552</v>
      </c>
      <c r="O47" s="616">
        <v>0.12995093219298615</v>
      </c>
      <c r="P47" s="627"/>
      <c r="Q47" s="617">
        <v>299.45132067137808</v>
      </c>
      <c r="R47" s="619">
        <v>311.2302323376008</v>
      </c>
      <c r="S47" s="681">
        <v>11.778911666222712</v>
      </c>
      <c r="T47" s="359"/>
    </row>
    <row r="48" spans="2:20" s="266" customFormat="1" ht="18" customHeight="1" x14ac:dyDescent="0.25">
      <c r="B48" s="1042" t="s">
        <v>318</v>
      </c>
      <c r="C48" s="1042"/>
      <c r="D48" s="591">
        <v>14033</v>
      </c>
      <c r="E48" s="386">
        <v>16291</v>
      </c>
      <c r="F48" s="613">
        <v>1.1609064348321814</v>
      </c>
      <c r="G48" s="614">
        <v>2258</v>
      </c>
      <c r="H48" s="611">
        <v>1</v>
      </c>
      <c r="I48" s="616">
        <v>1</v>
      </c>
      <c r="J48" s="591">
        <v>4316024.66</v>
      </c>
      <c r="K48" s="386">
        <v>5051018.4800000004</v>
      </c>
      <c r="L48" s="613">
        <v>1.1702941660208217</v>
      </c>
      <c r="M48" s="614">
        <v>734993.8200000003</v>
      </c>
      <c r="N48" s="611">
        <v>1</v>
      </c>
      <c r="O48" s="616">
        <v>1</v>
      </c>
      <c r="P48" s="387"/>
      <c r="Q48" s="665">
        <v>307.5625069479085</v>
      </c>
      <c r="R48" s="620">
        <v>310.04962740163285</v>
      </c>
      <c r="S48" s="682">
        <v>2.4871204537243443</v>
      </c>
      <c r="T48" s="359"/>
    </row>
    <row r="49" spans="2:20" s="266" customFormat="1" ht="9" customHeight="1" x14ac:dyDescent="0.25">
      <c r="B49" s="1052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359"/>
    </row>
    <row r="50" spans="2:20" s="266" customFormat="1" ht="18" customHeight="1" x14ac:dyDescent="0.25">
      <c r="B50" s="1048" t="s">
        <v>314</v>
      </c>
      <c r="C50" s="1048"/>
      <c r="D50" s="591">
        <v>138821</v>
      </c>
      <c r="E50" s="651">
        <v>149245</v>
      </c>
      <c r="F50" s="613">
        <v>1.0750895037494328</v>
      </c>
      <c r="G50" s="614">
        <v>10424</v>
      </c>
      <c r="H50" s="1054"/>
      <c r="I50" s="1055"/>
      <c r="J50" s="591">
        <v>41959068.020000011</v>
      </c>
      <c r="K50" s="651">
        <v>46023398.780000001</v>
      </c>
      <c r="L50" s="613">
        <v>1.0968641810171453</v>
      </c>
      <c r="M50" s="614">
        <v>4064330.7599999979</v>
      </c>
      <c r="N50" s="1054"/>
      <c r="O50" s="1055"/>
      <c r="P50" s="387">
        <v>0</v>
      </c>
      <c r="Q50" s="665">
        <v>302.25303102556535</v>
      </c>
      <c r="R50" s="620">
        <v>308.37481175248752</v>
      </c>
      <c r="S50" s="682">
        <v>6.121780726922168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4" t="s">
        <v>231</v>
      </c>
      <c r="C55" s="974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6" t="s">
        <v>251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309"/>
      <c r="U4" s="309"/>
      <c r="V4" s="309"/>
    </row>
    <row r="5" spans="2:26" s="269" customFormat="1" ht="13.15" customHeight="1" x14ac:dyDescent="0.25"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625"/>
    </row>
    <row r="6" spans="2:26" s="269" customFormat="1" ht="16.5" customHeight="1" x14ac:dyDescent="0.25">
      <c r="B6" s="1056" t="s">
        <v>319</v>
      </c>
      <c r="C6" s="1056"/>
      <c r="D6" s="1056"/>
      <c r="E6" s="1056"/>
      <c r="F6" s="1056"/>
      <c r="G6" s="105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2" t="s">
        <v>180</v>
      </c>
      <c r="S6" s="962"/>
      <c r="T6" s="621"/>
    </row>
    <row r="7" spans="2:26" ht="17.25" customHeight="1" x14ac:dyDescent="0.25">
      <c r="B7" s="881" t="s">
        <v>84</v>
      </c>
      <c r="C7" s="884" t="s">
        <v>234</v>
      </c>
      <c r="D7" s="1036" t="s">
        <v>229</v>
      </c>
      <c r="E7" s="1037"/>
      <c r="F7" s="1037"/>
      <c r="G7" s="1037"/>
      <c r="H7" s="1037"/>
      <c r="I7" s="1038"/>
      <c r="J7" s="1039" t="s">
        <v>230</v>
      </c>
      <c r="K7" s="1040"/>
      <c r="L7" s="1040"/>
      <c r="M7" s="1040"/>
      <c r="N7" s="1040"/>
      <c r="O7" s="1041"/>
      <c r="P7" s="615"/>
      <c r="Q7" s="1045" t="s">
        <v>252</v>
      </c>
      <c r="R7" s="1046"/>
      <c r="S7" s="1047"/>
      <c r="T7" s="622"/>
    </row>
    <row r="8" spans="2:26" ht="21.6" customHeight="1" x14ac:dyDescent="0.25">
      <c r="B8" s="881"/>
      <c r="C8" s="884"/>
      <c r="D8" s="929" t="s">
        <v>226</v>
      </c>
      <c r="E8" s="930"/>
      <c r="F8" s="970" t="s">
        <v>332</v>
      </c>
      <c r="G8" s="970" t="s">
        <v>336</v>
      </c>
      <c r="H8" s="929" t="s">
        <v>227</v>
      </c>
      <c r="I8" s="930"/>
      <c r="J8" s="929" t="s">
        <v>228</v>
      </c>
      <c r="K8" s="930"/>
      <c r="L8" s="970" t="s">
        <v>332</v>
      </c>
      <c r="M8" s="1043" t="s">
        <v>336</v>
      </c>
      <c r="N8" s="929" t="s">
        <v>227</v>
      </c>
      <c r="O8" s="930"/>
      <c r="P8" s="347"/>
      <c r="Q8" s="929"/>
      <c r="R8" s="930"/>
      <c r="S8" s="970" t="s">
        <v>336</v>
      </c>
      <c r="T8" s="893"/>
    </row>
    <row r="9" spans="2:26" ht="16.149999999999999" customHeight="1" x14ac:dyDescent="0.25">
      <c r="B9" s="882"/>
      <c r="C9" s="885"/>
      <c r="D9" s="353" t="s">
        <v>333</v>
      </c>
      <c r="E9" s="353" t="s">
        <v>334</v>
      </c>
      <c r="F9" s="894"/>
      <c r="G9" s="894"/>
      <c r="H9" s="767" t="s">
        <v>333</v>
      </c>
      <c r="I9" s="717" t="s">
        <v>334</v>
      </c>
      <c r="J9" s="775" t="s">
        <v>333</v>
      </c>
      <c r="K9" s="775" t="s">
        <v>334</v>
      </c>
      <c r="L9" s="894"/>
      <c r="M9" s="1044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94"/>
      <c r="T9" s="894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22446</v>
      </c>
      <c r="E11" s="782">
        <v>22282</v>
      </c>
      <c r="F11" s="612">
        <v>0.99269357569277372</v>
      </c>
      <c r="G11" s="783">
        <v>-164</v>
      </c>
      <c r="H11" s="611">
        <v>0.17987306471776132</v>
      </c>
      <c r="I11" s="616">
        <v>0.16759179866720822</v>
      </c>
      <c r="J11" s="745">
        <v>6605910.6900000004</v>
      </c>
      <c r="K11" s="782">
        <v>6669104.0600000005</v>
      </c>
      <c r="L11" s="612">
        <v>1.0095661859455143</v>
      </c>
      <c r="M11" s="783">
        <v>63193.370000000112</v>
      </c>
      <c r="N11" s="611">
        <v>0.1754882204083299</v>
      </c>
      <c r="O11" s="616">
        <v>0.16277072533176695</v>
      </c>
      <c r="P11" s="543"/>
      <c r="Q11" s="617">
        <v>294.30235632183911</v>
      </c>
      <c r="R11" s="619">
        <v>299.30455345121624</v>
      </c>
      <c r="S11" s="681">
        <v>5.002197129377123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18795</v>
      </c>
      <c r="E12" s="782">
        <v>18179</v>
      </c>
      <c r="F12" s="612">
        <v>0.9672253258845438</v>
      </c>
      <c r="G12" s="783">
        <v>-616</v>
      </c>
      <c r="H12" s="611">
        <v>0.15061544379267236</v>
      </c>
      <c r="I12" s="616">
        <v>0.13673150112068835</v>
      </c>
      <c r="J12" s="745">
        <v>5864615.9900000002</v>
      </c>
      <c r="K12" s="782">
        <v>5797360.1799999997</v>
      </c>
      <c r="L12" s="612">
        <v>0.98853193284697904</v>
      </c>
      <c r="M12" s="783">
        <v>-67255.810000000522</v>
      </c>
      <c r="N12" s="611">
        <v>0.15579547949706474</v>
      </c>
      <c r="O12" s="616">
        <v>0.14149434661964219</v>
      </c>
      <c r="P12" s="543"/>
      <c r="Q12" s="617">
        <v>312.03064591646717</v>
      </c>
      <c r="R12" s="619">
        <v>318.90424005720882</v>
      </c>
      <c r="S12" s="681">
        <v>6.873594140741659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19433</v>
      </c>
      <c r="E13" s="782">
        <v>18269</v>
      </c>
      <c r="F13" s="612">
        <v>0.94010188854011223</v>
      </c>
      <c r="G13" s="783">
        <v>-1164</v>
      </c>
      <c r="H13" s="611">
        <v>0.1557281148828413</v>
      </c>
      <c r="I13" s="616">
        <v>0.13740842697474315</v>
      </c>
      <c r="J13" s="745">
        <v>5849688.0399999991</v>
      </c>
      <c r="K13" s="782">
        <v>5585139.5499999998</v>
      </c>
      <c r="L13" s="612">
        <v>0.95477562423995532</v>
      </c>
      <c r="M13" s="783">
        <v>-264548.48999999929</v>
      </c>
      <c r="N13" s="611">
        <v>0.15539891352716595</v>
      </c>
      <c r="O13" s="616">
        <v>0.13631474444749306</v>
      </c>
      <c r="P13" s="543"/>
      <c r="Q13" s="617">
        <v>301.01826995317236</v>
      </c>
      <c r="R13" s="619">
        <v>305.71676336964254</v>
      </c>
      <c r="S13" s="681">
        <v>4.6984934164701713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0</v>
      </c>
      <c r="E14" s="782">
        <v>12966</v>
      </c>
      <c r="F14" s="612" t="s">
        <v>335</v>
      </c>
      <c r="G14" s="783">
        <v>12966</v>
      </c>
      <c r="H14" s="611">
        <v>0</v>
      </c>
      <c r="I14" s="616">
        <v>9.7522451374159477E-2</v>
      </c>
      <c r="J14" s="745">
        <v>0</v>
      </c>
      <c r="K14" s="782">
        <v>4440795.21</v>
      </c>
      <c r="L14" s="612" t="s">
        <v>335</v>
      </c>
      <c r="M14" s="783">
        <v>4440795.21</v>
      </c>
      <c r="N14" s="611">
        <v>0</v>
      </c>
      <c r="O14" s="616">
        <v>0.10838509204211402</v>
      </c>
      <c r="P14" s="543"/>
      <c r="Q14" s="617" t="s">
        <v>335</v>
      </c>
      <c r="R14" s="619">
        <v>342.49538870893105</v>
      </c>
      <c r="S14" s="681" t="s">
        <v>335</v>
      </c>
      <c r="T14" s="777"/>
    </row>
    <row r="15" spans="2:26" s="269" customFormat="1" ht="16.899999999999999" customHeight="1" x14ac:dyDescent="0.3">
      <c r="B15" s="288" t="s">
        <v>61</v>
      </c>
      <c r="C15" s="780" t="s">
        <v>71</v>
      </c>
      <c r="D15" s="745">
        <v>11948</v>
      </c>
      <c r="E15" s="782">
        <v>12097</v>
      </c>
      <c r="F15" s="612">
        <v>1.0124707063943756</v>
      </c>
      <c r="G15" s="783">
        <v>149</v>
      </c>
      <c r="H15" s="611">
        <v>9.5746385870436254E-2</v>
      </c>
      <c r="I15" s="616">
        <v>9.098635618334161E-2</v>
      </c>
      <c r="J15" s="745">
        <v>3494035.97</v>
      </c>
      <c r="K15" s="782">
        <v>3403443.36</v>
      </c>
      <c r="L15" s="612">
        <v>0.97407221597664306</v>
      </c>
      <c r="M15" s="783">
        <v>-90592.610000000335</v>
      </c>
      <c r="N15" s="611">
        <v>9.2820230728549669E-2</v>
      </c>
      <c r="O15" s="616">
        <v>8.3066771690586877E-2</v>
      </c>
      <c r="P15" s="543"/>
      <c r="Q15" s="617">
        <v>292.43689069300302</v>
      </c>
      <c r="R15" s="619">
        <v>281.34606596676861</v>
      </c>
      <c r="S15" s="681">
        <v>-11.090824726234416</v>
      </c>
      <c r="T15" s="777"/>
    </row>
    <row r="16" spans="2:26" s="269" customFormat="1" ht="16.899999999999999" customHeight="1" x14ac:dyDescent="0.3">
      <c r="B16" s="288" t="s">
        <v>63</v>
      </c>
      <c r="C16" s="780" t="s">
        <v>172</v>
      </c>
      <c r="D16" s="745">
        <v>10262</v>
      </c>
      <c r="E16" s="782">
        <v>9733</v>
      </c>
      <c r="F16" s="612">
        <v>0.94845059442603785</v>
      </c>
      <c r="G16" s="783">
        <v>-529</v>
      </c>
      <c r="H16" s="611">
        <v>8.2235471359425591E-2</v>
      </c>
      <c r="I16" s="616">
        <v>7.3205770416835902E-2</v>
      </c>
      <c r="J16" s="745">
        <v>3120911.71</v>
      </c>
      <c r="K16" s="782">
        <v>2920584.99</v>
      </c>
      <c r="L16" s="612">
        <v>0.93581147478215598</v>
      </c>
      <c r="M16" s="783">
        <v>-200326.71999999974</v>
      </c>
      <c r="N16" s="611">
        <v>8.2908060332771122E-2</v>
      </c>
      <c r="O16" s="616">
        <v>7.128179931493997E-2</v>
      </c>
      <c r="P16" s="543"/>
      <c r="Q16" s="617">
        <v>304.12314461118689</v>
      </c>
      <c r="R16" s="619">
        <v>300.07037809514026</v>
      </c>
      <c r="S16" s="681">
        <v>-4.0527665160466313</v>
      </c>
      <c r="T16" s="777"/>
    </row>
    <row r="17" spans="2:26" s="269" customFormat="1" ht="16.899999999999999" customHeight="1" x14ac:dyDescent="0.3">
      <c r="B17" s="288" t="s">
        <v>65</v>
      </c>
      <c r="C17" s="780" t="s">
        <v>165</v>
      </c>
      <c r="D17" s="745">
        <v>9175</v>
      </c>
      <c r="E17" s="782">
        <v>8003</v>
      </c>
      <c r="F17" s="612">
        <v>0.87226158038147139</v>
      </c>
      <c r="G17" s="783">
        <v>-1172</v>
      </c>
      <c r="H17" s="611">
        <v>7.3524697887617396E-2</v>
      </c>
      <c r="I17" s="616">
        <v>6.0193751222227233E-2</v>
      </c>
      <c r="J17" s="745">
        <v>2945612.5900000003</v>
      </c>
      <c r="K17" s="782">
        <v>2705185.77</v>
      </c>
      <c r="L17" s="612">
        <v>0.91837799009407406</v>
      </c>
      <c r="M17" s="783">
        <v>-240426.8200000003</v>
      </c>
      <c r="N17" s="611">
        <v>7.8251180751502336E-2</v>
      </c>
      <c r="O17" s="616">
        <v>6.6024618296340473E-2</v>
      </c>
      <c r="P17" s="543"/>
      <c r="Q17" s="617">
        <v>321.04769373297006</v>
      </c>
      <c r="R17" s="619">
        <v>338.02146320129953</v>
      </c>
      <c r="S17" s="681">
        <v>16.973769468329465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8805</v>
      </c>
      <c r="E18" s="782">
        <v>8085</v>
      </c>
      <c r="F18" s="612">
        <v>0.91822827938671214</v>
      </c>
      <c r="G18" s="783">
        <v>-720</v>
      </c>
      <c r="H18" s="611">
        <v>7.0559669198961436E-2</v>
      </c>
      <c r="I18" s="616">
        <v>6.0810505889254927E-2</v>
      </c>
      <c r="J18" s="745">
        <v>2557432.88</v>
      </c>
      <c r="K18" s="782">
        <v>2410306.1800000002</v>
      </c>
      <c r="L18" s="612">
        <v>0.94247094375356599</v>
      </c>
      <c r="M18" s="783">
        <v>-147126.69999999972</v>
      </c>
      <c r="N18" s="611">
        <v>6.7939057305806516E-2</v>
      </c>
      <c r="O18" s="616">
        <v>5.8827584884054193E-2</v>
      </c>
      <c r="P18" s="543"/>
      <c r="Q18" s="617">
        <v>290.45234298693924</v>
      </c>
      <c r="R18" s="619">
        <v>298.1207396413111</v>
      </c>
      <c r="S18" s="681">
        <v>7.6683966543718611</v>
      </c>
      <c r="T18" s="777"/>
    </row>
    <row r="19" spans="2:26" s="269" customFormat="1" ht="16.899999999999999" customHeight="1" x14ac:dyDescent="0.3">
      <c r="B19" s="288" t="s">
        <v>67</v>
      </c>
      <c r="C19" s="870" t="s">
        <v>163</v>
      </c>
      <c r="D19" s="745">
        <v>8925</v>
      </c>
      <c r="E19" s="782">
        <v>7791</v>
      </c>
      <c r="F19" s="612">
        <v>0.87294117647058822</v>
      </c>
      <c r="G19" s="783">
        <v>-1134</v>
      </c>
      <c r="H19" s="611">
        <v>7.1521300125012024E-2</v>
      </c>
      <c r="I19" s="616">
        <v>5.8599214766009294E-2</v>
      </c>
      <c r="J19" s="745">
        <v>2654303.77</v>
      </c>
      <c r="K19" s="782">
        <v>2315552.4500000002</v>
      </c>
      <c r="L19" s="612">
        <v>0.87237658182582478</v>
      </c>
      <c r="M19" s="783">
        <v>-338751.31999999983</v>
      </c>
      <c r="N19" s="611">
        <v>7.0512464803005229E-2</v>
      </c>
      <c r="O19" s="616">
        <v>5.6514960396381951E-2</v>
      </c>
      <c r="P19" s="543"/>
      <c r="Q19" s="617">
        <v>297.40098263305322</v>
      </c>
      <c r="R19" s="619">
        <v>297.20863175458868</v>
      </c>
      <c r="S19" s="681">
        <v>-0.1923508784645378</v>
      </c>
      <c r="T19" s="777"/>
    </row>
    <row r="20" spans="2:26" s="269" customFormat="1" ht="16.899999999999999" customHeight="1" x14ac:dyDescent="0.3">
      <c r="B20" s="288" t="s">
        <v>22</v>
      </c>
      <c r="C20" s="871" t="s">
        <v>54</v>
      </c>
      <c r="D20" s="745">
        <v>6705</v>
      </c>
      <c r="E20" s="782">
        <v>7187</v>
      </c>
      <c r="F20" s="612">
        <v>1.0718866517524235</v>
      </c>
      <c r="G20" s="783">
        <v>482</v>
      </c>
      <c r="H20" s="611">
        <v>5.3731127993076257E-2</v>
      </c>
      <c r="I20" s="616">
        <v>5.4056290145463842E-2</v>
      </c>
      <c r="J20" s="745">
        <v>2023077.3300000005</v>
      </c>
      <c r="K20" s="782">
        <v>2174608.2800000003</v>
      </c>
      <c r="L20" s="612">
        <v>1.0749012149723409</v>
      </c>
      <c r="M20" s="783">
        <v>151530.94999999972</v>
      </c>
      <c r="N20" s="611">
        <v>5.3743723924026536E-2</v>
      </c>
      <c r="O20" s="616">
        <v>5.3074980366713036E-2</v>
      </c>
      <c r="P20" s="543"/>
      <c r="Q20" s="617">
        <v>301.72667114093969</v>
      </c>
      <c r="R20" s="619">
        <v>302.57524419090026</v>
      </c>
      <c r="S20" s="681">
        <v>0.84857304996057792</v>
      </c>
      <c r="T20" s="777"/>
    </row>
    <row r="21" spans="2:26" s="274" customFormat="1" ht="16.899999999999999" customHeight="1" x14ac:dyDescent="0.3">
      <c r="B21" s="288" t="s">
        <v>24</v>
      </c>
      <c r="C21" s="780" t="s">
        <v>167</v>
      </c>
      <c r="D21" s="745">
        <v>4468</v>
      </c>
      <c r="E21" s="782">
        <v>4690</v>
      </c>
      <c r="F21" s="612">
        <v>1.0496866606982991</v>
      </c>
      <c r="G21" s="783">
        <v>222</v>
      </c>
      <c r="H21" s="611">
        <v>3.5804724813283326E-2</v>
      </c>
      <c r="I21" s="616">
        <v>3.5275358394632729E-2</v>
      </c>
      <c r="J21" s="745">
        <v>1294407.7100000049</v>
      </c>
      <c r="K21" s="782">
        <v>1365578.4000000022</v>
      </c>
      <c r="L21" s="612">
        <v>1.0549832092702824</v>
      </c>
      <c r="M21" s="783">
        <v>71170.689999997383</v>
      </c>
      <c r="N21" s="611">
        <v>3.438637247315289E-2</v>
      </c>
      <c r="O21" s="616">
        <v>3.332924252877742E-2</v>
      </c>
      <c r="P21" s="543"/>
      <c r="Q21" s="617">
        <v>289.70629140555167</v>
      </c>
      <c r="R21" s="619">
        <v>291.16810234541623</v>
      </c>
      <c r="S21" s="681">
        <v>1.4618109398645629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3826</v>
      </c>
      <c r="E22" s="782">
        <v>3672</v>
      </c>
      <c r="F22" s="612">
        <v>0.95974908520648194</v>
      </c>
      <c r="G22" s="783">
        <v>-154</v>
      </c>
      <c r="H22" s="611">
        <v>3.0659999358912716E-2</v>
      </c>
      <c r="I22" s="616">
        <v>2.7618574845435263E-2</v>
      </c>
      <c r="J22" s="745">
        <v>1233046.6799999997</v>
      </c>
      <c r="K22" s="782">
        <v>1184721.8699999999</v>
      </c>
      <c r="L22" s="612">
        <v>0.96080861269583095</v>
      </c>
      <c r="M22" s="783">
        <v>-48324.809999999823</v>
      </c>
      <c r="N22" s="611">
        <v>3.275629624862509E-2</v>
      </c>
      <c r="O22" s="616">
        <v>2.8915134081189803E-2</v>
      </c>
      <c r="P22" s="543"/>
      <c r="Q22" s="617">
        <v>322.28088865656031</v>
      </c>
      <c r="R22" s="619">
        <v>322.63667483660129</v>
      </c>
      <c r="S22" s="681">
        <v>0.35578618004097962</v>
      </c>
      <c r="T22" s="777"/>
    </row>
    <row r="23" spans="2:26" ht="18" customHeight="1" x14ac:dyDescent="0.25">
      <c r="B23" s="1048" t="s">
        <v>317</v>
      </c>
      <c r="C23" s="1048"/>
      <c r="D23" s="650">
        <v>124788</v>
      </c>
      <c r="E23" s="386">
        <v>132954</v>
      </c>
      <c r="F23" s="613">
        <v>1.0654389845177421</v>
      </c>
      <c r="G23" s="614">
        <v>8166</v>
      </c>
      <c r="H23" s="611">
        <v>1</v>
      </c>
      <c r="I23" s="616">
        <v>1</v>
      </c>
      <c r="J23" s="650">
        <v>37643043.360000007</v>
      </c>
      <c r="K23" s="386">
        <v>40972380.300000004</v>
      </c>
      <c r="L23" s="613">
        <v>1.0884449460730319</v>
      </c>
      <c r="M23" s="614">
        <v>3329336.9399999976</v>
      </c>
      <c r="N23" s="611">
        <v>1</v>
      </c>
      <c r="O23" s="616">
        <v>1</v>
      </c>
      <c r="P23" s="663"/>
      <c r="Q23" s="665">
        <v>301.65595538032511</v>
      </c>
      <c r="R23" s="620">
        <v>308.16959474705538</v>
      </c>
      <c r="S23" s="682">
        <v>6.5136393667302741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3505</v>
      </c>
      <c r="E25" s="782">
        <v>3553</v>
      </c>
      <c r="F25" s="612">
        <v>1.0136947218259629</v>
      </c>
      <c r="G25" s="783">
        <v>48</v>
      </c>
      <c r="H25" s="611">
        <v>0.25317827217567179</v>
      </c>
      <c r="I25" s="616">
        <v>0.28919094904769654</v>
      </c>
      <c r="J25" s="745">
        <v>1024274.99</v>
      </c>
      <c r="K25" s="782">
        <v>1023368.02</v>
      </c>
      <c r="L25" s="612">
        <v>0.99911452489921682</v>
      </c>
      <c r="M25" s="783">
        <v>-906.96999999997206</v>
      </c>
      <c r="N25" s="611">
        <v>0.2540158561248424</v>
      </c>
      <c r="O25" s="616">
        <v>0.27545528779810535</v>
      </c>
      <c r="P25" s="543"/>
      <c r="Q25" s="617">
        <v>292.23252211126959</v>
      </c>
      <c r="R25" s="619">
        <v>288.02927666760485</v>
      </c>
      <c r="S25" s="681">
        <v>-4.2032454436647413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2192</v>
      </c>
      <c r="E26" s="782">
        <v>3080</v>
      </c>
      <c r="F26" s="612">
        <v>1.4051094890510949</v>
      </c>
      <c r="G26" s="783">
        <v>888</v>
      </c>
      <c r="H26" s="611">
        <v>0.15833574111528459</v>
      </c>
      <c r="I26" s="616">
        <v>0.25069184437571218</v>
      </c>
      <c r="J26" s="745">
        <v>620033.59</v>
      </c>
      <c r="K26" s="782">
        <v>885360.69</v>
      </c>
      <c r="L26" s="612">
        <v>1.4279237516793244</v>
      </c>
      <c r="M26" s="783">
        <v>265327.09999999998</v>
      </c>
      <c r="N26" s="611">
        <v>0.15376570230423131</v>
      </c>
      <c r="O26" s="616">
        <v>0.23830848619744746</v>
      </c>
      <c r="P26" s="543"/>
      <c r="Q26" s="617">
        <v>282.86203923357664</v>
      </c>
      <c r="R26" s="619">
        <v>287.45476948051947</v>
      </c>
      <c r="S26" s="681">
        <v>4.5927302469428355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2320</v>
      </c>
      <c r="E27" s="782">
        <v>1986</v>
      </c>
      <c r="F27" s="612">
        <v>0.85603448275862071</v>
      </c>
      <c r="G27" s="783">
        <v>-334</v>
      </c>
      <c r="H27" s="611">
        <v>0.16758162380814792</v>
      </c>
      <c r="I27" s="616">
        <v>0.16164740354875468</v>
      </c>
      <c r="J27" s="745">
        <v>747197.38</v>
      </c>
      <c r="K27" s="782">
        <v>645571.31999999995</v>
      </c>
      <c r="L27" s="612">
        <v>0.86399034215028958</v>
      </c>
      <c r="M27" s="783">
        <v>-101626.06000000006</v>
      </c>
      <c r="N27" s="611">
        <v>0.18530178323981061</v>
      </c>
      <c r="O27" s="616">
        <v>0.1737654785663546</v>
      </c>
      <c r="P27" s="543"/>
      <c r="Q27" s="617">
        <v>322.06783620689657</v>
      </c>
      <c r="R27" s="619">
        <v>325.06108761329301</v>
      </c>
      <c r="S27" s="681">
        <v>2.9932514063964391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1456</v>
      </c>
      <c r="E28" s="782">
        <v>1567</v>
      </c>
      <c r="F28" s="612">
        <v>1.0762362637362637</v>
      </c>
      <c r="G28" s="783">
        <v>111</v>
      </c>
      <c r="H28" s="611">
        <v>0.10517191563132043</v>
      </c>
      <c r="I28" s="616">
        <v>0.1275435454989419</v>
      </c>
      <c r="J28" s="745">
        <v>410150.89999999915</v>
      </c>
      <c r="K28" s="782">
        <v>464029.04999999807</v>
      </c>
      <c r="L28" s="612">
        <v>1.1313617744103428</v>
      </c>
      <c r="M28" s="783">
        <v>53878.149999998917</v>
      </c>
      <c r="N28" s="611">
        <v>0.10171568477316273</v>
      </c>
      <c r="O28" s="616">
        <v>0.124900576348312</v>
      </c>
      <c r="P28" s="543"/>
      <c r="Q28" s="617">
        <v>281.69704670329611</v>
      </c>
      <c r="R28" s="619">
        <v>296.12574984045824</v>
      </c>
      <c r="S28" s="681">
        <v>14.428703137162131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1765</v>
      </c>
      <c r="E29" s="782">
        <v>522</v>
      </c>
      <c r="F29" s="612">
        <v>0.29575070821529748</v>
      </c>
      <c r="G29" s="783">
        <v>-1243</v>
      </c>
      <c r="H29" s="611">
        <v>0.12749205431956082</v>
      </c>
      <c r="I29" s="616">
        <v>4.2487384014325245E-2</v>
      </c>
      <c r="J29" s="745">
        <v>532959.62</v>
      </c>
      <c r="K29" s="782">
        <v>231480.68</v>
      </c>
      <c r="L29" s="612">
        <v>0.43433061589168798</v>
      </c>
      <c r="M29" s="783">
        <v>-301478.94</v>
      </c>
      <c r="N29" s="611">
        <v>0.13217172680773029</v>
      </c>
      <c r="O29" s="616">
        <v>6.2306595557970565E-2</v>
      </c>
      <c r="P29" s="543"/>
      <c r="Q29" s="617">
        <v>301.96012464589234</v>
      </c>
      <c r="R29" s="619">
        <v>443.4495785440613</v>
      </c>
      <c r="S29" s="681">
        <v>141.48945389816896</v>
      </c>
      <c r="T29" s="359"/>
    </row>
    <row r="30" spans="2:26" s="266" customFormat="1" ht="16.899999999999999" customHeight="1" x14ac:dyDescent="0.3">
      <c r="B30" s="288" t="s">
        <v>63</v>
      </c>
      <c r="C30" s="780" t="s">
        <v>163</v>
      </c>
      <c r="D30" s="745">
        <v>537</v>
      </c>
      <c r="E30" s="782">
        <v>484</v>
      </c>
      <c r="F30" s="612">
        <v>0.9013035381750466</v>
      </c>
      <c r="G30" s="783">
        <v>-53</v>
      </c>
      <c r="H30" s="611">
        <v>3.8789367234903206E-2</v>
      </c>
      <c r="I30" s="616">
        <v>3.9394432687611919E-2</v>
      </c>
      <c r="J30" s="745">
        <v>142806.68</v>
      </c>
      <c r="K30" s="782">
        <v>134534.34</v>
      </c>
      <c r="L30" s="612">
        <v>0.9420731579223045</v>
      </c>
      <c r="M30" s="783">
        <v>-8272.3399999999965</v>
      </c>
      <c r="N30" s="611">
        <v>3.541545135310431E-2</v>
      </c>
      <c r="O30" s="616">
        <v>3.6211992772090099E-2</v>
      </c>
      <c r="P30" s="543"/>
      <c r="Q30" s="617">
        <v>265.93422718808193</v>
      </c>
      <c r="R30" s="619">
        <v>277.96351239669423</v>
      </c>
      <c r="S30" s="681">
        <v>12.029285208612293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469</v>
      </c>
      <c r="E31" s="782">
        <v>513</v>
      </c>
      <c r="F31" s="612">
        <v>1.0938166311300639</v>
      </c>
      <c r="G31" s="783">
        <v>44</v>
      </c>
      <c r="H31" s="611">
        <v>3.3877492054319558E-2</v>
      </c>
      <c r="I31" s="616">
        <v>4.1754842910629988E-2</v>
      </c>
      <c r="J31" s="745">
        <v>125903.17</v>
      </c>
      <c r="K31" s="782">
        <v>131057.77</v>
      </c>
      <c r="L31" s="612">
        <v>1.0409409866328228</v>
      </c>
      <c r="M31" s="783">
        <v>5154.6000000000058</v>
      </c>
      <c r="N31" s="611">
        <v>3.1223452518724073E-2</v>
      </c>
      <c r="O31" s="616">
        <v>3.5276220331301636E-2</v>
      </c>
      <c r="P31" s="543"/>
      <c r="Q31" s="617">
        <v>268.45025586353944</v>
      </c>
      <c r="R31" s="619">
        <v>255.47323586744639</v>
      </c>
      <c r="S31" s="681">
        <v>-12.977019996093048</v>
      </c>
      <c r="T31" s="359"/>
    </row>
    <row r="32" spans="2:26" s="266" customFormat="1" ht="16.899999999999999" customHeight="1" x14ac:dyDescent="0.3">
      <c r="B32" s="288" t="s">
        <v>66</v>
      </c>
      <c r="C32" s="780" t="s">
        <v>87</v>
      </c>
      <c r="D32" s="745">
        <v>1275</v>
      </c>
      <c r="E32" s="782">
        <v>411</v>
      </c>
      <c r="F32" s="612">
        <v>0.32235294117647056</v>
      </c>
      <c r="G32" s="783">
        <v>-864</v>
      </c>
      <c r="H32" s="611">
        <v>9.2097659635943366E-2</v>
      </c>
      <c r="I32" s="616">
        <v>3.3452710402083675E-2</v>
      </c>
      <c r="J32" s="745">
        <v>354741.01</v>
      </c>
      <c r="K32" s="782">
        <v>122732.08</v>
      </c>
      <c r="L32" s="612">
        <v>0.34597657598144627</v>
      </c>
      <c r="M32" s="783">
        <v>-232008.93</v>
      </c>
      <c r="N32" s="611">
        <v>8.7974266908285317E-2</v>
      </c>
      <c r="O32" s="616">
        <v>3.3035232445958289E-2</v>
      </c>
      <c r="P32" s="543"/>
      <c r="Q32" s="617">
        <v>278.22824313725494</v>
      </c>
      <c r="R32" s="619">
        <v>298.61819951338202</v>
      </c>
      <c r="S32" s="681">
        <v>20.389956376127088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325</v>
      </c>
      <c r="E33" s="782">
        <v>170</v>
      </c>
      <c r="F33" s="612">
        <v>0.52307692307692311</v>
      </c>
      <c r="G33" s="783">
        <v>-155</v>
      </c>
      <c r="H33" s="611">
        <v>2.3475874024848308E-2</v>
      </c>
      <c r="I33" s="616">
        <v>1.3836887514243855E-2</v>
      </c>
      <c r="J33" s="745">
        <v>74259.640000000014</v>
      </c>
      <c r="K33" s="782">
        <v>77053.47</v>
      </c>
      <c r="L33" s="612">
        <v>1.037622455481874</v>
      </c>
      <c r="M33" s="783">
        <v>2793.8299999999872</v>
      </c>
      <c r="N33" s="611">
        <v>1.8416075970108959E-2</v>
      </c>
      <c r="O33" s="616">
        <v>2.0740129982459953E-2</v>
      </c>
      <c r="P33" s="543"/>
      <c r="Q33" s="617">
        <v>228.49120000000005</v>
      </c>
      <c r="R33" s="619">
        <v>453.25570588235297</v>
      </c>
      <c r="S33" s="681">
        <v>224.76450588235292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2" t="s">
        <v>315</v>
      </c>
      <c r="C35" s="1042"/>
      <c r="D35" s="650">
        <v>13844</v>
      </c>
      <c r="E35" s="386">
        <v>12286</v>
      </c>
      <c r="F35" s="613">
        <v>0.88746027159780405</v>
      </c>
      <c r="G35" s="614">
        <v>-1558</v>
      </c>
      <c r="H35" s="611">
        <v>1</v>
      </c>
      <c r="I35" s="616">
        <v>1</v>
      </c>
      <c r="J35" s="650">
        <v>4032326.9799999991</v>
      </c>
      <c r="K35" s="386">
        <v>3715187.4199999981</v>
      </c>
      <c r="L35" s="613">
        <v>0.92135073331776263</v>
      </c>
      <c r="M35" s="614">
        <v>-317139.56000000099</v>
      </c>
      <c r="N35" s="611">
        <v>1</v>
      </c>
      <c r="O35" s="616">
        <v>1</v>
      </c>
      <c r="P35" s="387"/>
      <c r="Q35" s="665">
        <v>291.26892372146773</v>
      </c>
      <c r="R35" s="620">
        <v>302.39194367572833</v>
      </c>
      <c r="S35" s="682">
        <v>11.123019954260599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9" t="s">
        <v>84</v>
      </c>
      <c r="C37" s="1050" t="s">
        <v>232</v>
      </c>
      <c r="D37" s="1051" t="s">
        <v>229</v>
      </c>
      <c r="E37" s="1051"/>
      <c r="F37" s="1051"/>
      <c r="G37" s="1051"/>
      <c r="H37" s="1051"/>
      <c r="I37" s="1051"/>
      <c r="J37" s="1053" t="s">
        <v>230</v>
      </c>
      <c r="K37" s="1053"/>
      <c r="L37" s="1053"/>
      <c r="M37" s="1053"/>
      <c r="N37" s="1053"/>
      <c r="O37" s="1053"/>
      <c r="P37" s="800"/>
      <c r="Q37" s="1045" t="s">
        <v>252</v>
      </c>
      <c r="R37" s="1046"/>
      <c r="S37" s="1047"/>
      <c r="T37" s="359"/>
    </row>
    <row r="38" spans="2:20" s="266" customFormat="1" ht="21" customHeight="1" x14ac:dyDescent="0.25">
      <c r="B38" s="1049"/>
      <c r="C38" s="1050"/>
      <c r="D38" s="929" t="s">
        <v>226</v>
      </c>
      <c r="E38" s="930"/>
      <c r="F38" s="970" t="s">
        <v>332</v>
      </c>
      <c r="G38" s="970" t="s">
        <v>336</v>
      </c>
      <c r="H38" s="929" t="s">
        <v>227</v>
      </c>
      <c r="I38" s="930"/>
      <c r="J38" s="929" t="s">
        <v>228</v>
      </c>
      <c r="K38" s="930"/>
      <c r="L38" s="970" t="s">
        <v>332</v>
      </c>
      <c r="M38" s="1043" t="s">
        <v>336</v>
      </c>
      <c r="N38" s="929" t="s">
        <v>227</v>
      </c>
      <c r="O38" s="930"/>
      <c r="P38" s="347"/>
      <c r="Q38" s="929"/>
      <c r="R38" s="930"/>
      <c r="S38" s="970" t="s">
        <v>336</v>
      </c>
      <c r="T38" s="359"/>
    </row>
    <row r="39" spans="2:20" s="266" customFormat="1" ht="21" customHeight="1" x14ac:dyDescent="0.25">
      <c r="B39" s="1049"/>
      <c r="C39" s="1050"/>
      <c r="D39" s="353" t="s">
        <v>333</v>
      </c>
      <c r="E39" s="353" t="s">
        <v>334</v>
      </c>
      <c r="F39" s="894"/>
      <c r="G39" s="894"/>
      <c r="H39" s="353" t="s">
        <v>333</v>
      </c>
      <c r="I39" s="353" t="s">
        <v>334</v>
      </c>
      <c r="J39" s="775" t="s">
        <v>333</v>
      </c>
      <c r="K39" s="775" t="s">
        <v>334</v>
      </c>
      <c r="L39" s="894"/>
      <c r="M39" s="1044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94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2557</v>
      </c>
      <c r="E41" s="782">
        <v>2725</v>
      </c>
      <c r="F41" s="612">
        <v>1.0657019945248338</v>
      </c>
      <c r="G41" s="783">
        <v>168</v>
      </c>
      <c r="H41" s="611">
        <v>0.18221335423644267</v>
      </c>
      <c r="I41" s="616">
        <v>0.16727027192928612</v>
      </c>
      <c r="J41" s="745">
        <v>922375.93</v>
      </c>
      <c r="K41" s="782">
        <v>983169.96</v>
      </c>
      <c r="L41" s="612">
        <v>1.0659102520162249</v>
      </c>
      <c r="M41" s="783">
        <v>60794.029999999912</v>
      </c>
      <c r="N41" s="611">
        <v>0.21370960609849712</v>
      </c>
      <c r="O41" s="616">
        <v>0.19464786436497061</v>
      </c>
      <c r="P41" s="627"/>
      <c r="Q41" s="617">
        <v>360.72582323034811</v>
      </c>
      <c r="R41" s="619">
        <v>360.79631559633026</v>
      </c>
      <c r="S41" s="681">
        <v>7.0492365982147476E-2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5">
        <v>2093</v>
      </c>
      <c r="E42" s="782">
        <v>3295</v>
      </c>
      <c r="F42" s="612">
        <v>1.574295269947444</v>
      </c>
      <c r="G42" s="783">
        <v>1202</v>
      </c>
      <c r="H42" s="611">
        <v>0.1491484358298297</v>
      </c>
      <c r="I42" s="616">
        <v>0.20225891596587073</v>
      </c>
      <c r="J42" s="745">
        <v>595765.18000000005</v>
      </c>
      <c r="K42" s="782">
        <v>944294.24</v>
      </c>
      <c r="L42" s="612">
        <v>1.5850107923393575</v>
      </c>
      <c r="M42" s="783">
        <v>348529.05999999994</v>
      </c>
      <c r="N42" s="611">
        <v>0.13803562929596422</v>
      </c>
      <c r="O42" s="616">
        <v>0.1869512542349677</v>
      </c>
      <c r="P42" s="627"/>
      <c r="Q42" s="617">
        <v>284.64652651696133</v>
      </c>
      <c r="R42" s="619">
        <v>286.58398786039453</v>
      </c>
      <c r="S42" s="681">
        <v>1.9374613434331991</v>
      </c>
      <c r="T42" s="359"/>
    </row>
    <row r="43" spans="2:20" s="266" customFormat="1" ht="16.899999999999999" customHeight="1" x14ac:dyDescent="0.25">
      <c r="B43" s="289" t="s">
        <v>57</v>
      </c>
      <c r="C43" s="326" t="s">
        <v>176</v>
      </c>
      <c r="D43" s="745">
        <v>3252</v>
      </c>
      <c r="E43" s="866">
        <v>2803</v>
      </c>
      <c r="F43" s="612">
        <v>0.86193111931119315</v>
      </c>
      <c r="G43" s="865">
        <v>-449</v>
      </c>
      <c r="H43" s="611">
        <v>0.23173947124634789</v>
      </c>
      <c r="I43" s="616">
        <v>0.17205819163955557</v>
      </c>
      <c r="J43" s="745">
        <v>1010249.55</v>
      </c>
      <c r="K43" s="866">
        <v>882534.48</v>
      </c>
      <c r="L43" s="612">
        <v>0.87358067123118233</v>
      </c>
      <c r="M43" s="865">
        <v>-127715.07000000007</v>
      </c>
      <c r="N43" s="611">
        <v>0.23406945733252599</v>
      </c>
      <c r="O43" s="616">
        <v>0.17472406475931168</v>
      </c>
      <c r="P43" s="627"/>
      <c r="Q43" s="617">
        <v>310.65484317343174</v>
      </c>
      <c r="R43" s="619">
        <v>314.85354263289332</v>
      </c>
      <c r="S43" s="681">
        <v>4.1986994594615794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2301</v>
      </c>
      <c r="E44" s="782">
        <v>2624</v>
      </c>
      <c r="F44" s="612">
        <v>1.1403737505432421</v>
      </c>
      <c r="G44" s="783">
        <v>323</v>
      </c>
      <c r="H44" s="611">
        <v>0.16397064063279412</v>
      </c>
      <c r="I44" s="616">
        <v>0.16107052974034744</v>
      </c>
      <c r="J44" s="745">
        <v>670103.18000000005</v>
      </c>
      <c r="K44" s="782">
        <v>793258.77</v>
      </c>
      <c r="L44" s="612">
        <v>1.1837860103872362</v>
      </c>
      <c r="M44" s="783">
        <v>123155.58999999997</v>
      </c>
      <c r="N44" s="611">
        <v>0.1552593492364337</v>
      </c>
      <c r="O44" s="616">
        <v>0.15704927098187929</v>
      </c>
      <c r="P44" s="627"/>
      <c r="Q44" s="617">
        <v>291.2225901781834</v>
      </c>
      <c r="R44" s="619">
        <v>302.30898246951222</v>
      </c>
      <c r="S44" s="681">
        <v>11.086392291328821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5">
        <v>2264</v>
      </c>
      <c r="E45" s="782">
        <v>2109</v>
      </c>
      <c r="F45" s="612">
        <v>0.93153710247349819</v>
      </c>
      <c r="G45" s="783">
        <v>-155</v>
      </c>
      <c r="H45" s="611">
        <v>0.16133399843226681</v>
      </c>
      <c r="I45" s="616">
        <v>0.12945798293536309</v>
      </c>
      <c r="J45" s="745">
        <v>677957.79</v>
      </c>
      <c r="K45" s="782">
        <v>656384.56000000006</v>
      </c>
      <c r="L45" s="612">
        <v>0.96817909563366777</v>
      </c>
      <c r="M45" s="783">
        <v>-21573.229999999981</v>
      </c>
      <c r="N45" s="611">
        <v>0.15707922067340552</v>
      </c>
      <c r="O45" s="616">
        <v>0.12995093219298617</v>
      </c>
      <c r="P45" s="627"/>
      <c r="Q45" s="617">
        <v>299.45132067137808</v>
      </c>
      <c r="R45" s="619">
        <v>311.2302323376008</v>
      </c>
      <c r="S45" s="681">
        <v>11.778911666222712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1391</v>
      </c>
      <c r="E46" s="782">
        <v>1650</v>
      </c>
      <c r="F46" s="612">
        <v>1.1861969805895038</v>
      </c>
      <c r="G46" s="783">
        <v>259</v>
      </c>
      <c r="H46" s="611">
        <v>9.9123494619824698E-2</v>
      </c>
      <c r="I46" s="616">
        <v>0.1012829169480081</v>
      </c>
      <c r="J46" s="745">
        <v>393137.95</v>
      </c>
      <c r="K46" s="782">
        <v>458181.14</v>
      </c>
      <c r="L46" s="612">
        <v>1.165446225682359</v>
      </c>
      <c r="M46" s="783">
        <v>65043.19</v>
      </c>
      <c r="N46" s="611">
        <v>9.1087975850443814E-2</v>
      </c>
      <c r="O46" s="616">
        <v>9.0710644162996623E-2</v>
      </c>
      <c r="P46" s="627"/>
      <c r="Q46" s="617">
        <v>282.62972681524082</v>
      </c>
      <c r="R46" s="619">
        <v>277.68553939393939</v>
      </c>
      <c r="S46" s="681">
        <v>-4.9441874213014216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175</v>
      </c>
      <c r="E47" s="782">
        <v>1085</v>
      </c>
      <c r="F47" s="612">
        <v>6.2</v>
      </c>
      <c r="G47" s="783">
        <v>910</v>
      </c>
      <c r="H47" s="611">
        <v>1.247060500249412E-2</v>
      </c>
      <c r="I47" s="616">
        <v>6.6601190841568958E-2</v>
      </c>
      <c r="J47" s="745">
        <v>46435.08</v>
      </c>
      <c r="K47" s="782">
        <v>333195.33</v>
      </c>
      <c r="L47" s="612">
        <v>7.175508904044098</v>
      </c>
      <c r="M47" s="783">
        <v>286760.25</v>
      </c>
      <c r="N47" s="611">
        <v>1.0758761512729633E-2</v>
      </c>
      <c r="O47" s="616">
        <v>6.5965969302888006E-2</v>
      </c>
      <c r="P47" s="627"/>
      <c r="Q47" s="617">
        <v>265.34331428571431</v>
      </c>
      <c r="R47" s="619">
        <v>307.09247004608295</v>
      </c>
      <c r="S47" s="681">
        <v>41.749155760368637</v>
      </c>
      <c r="T47" s="359"/>
    </row>
    <row r="48" spans="2:20" s="266" customFormat="1" ht="18" customHeight="1" x14ac:dyDescent="0.25">
      <c r="B48" s="1042" t="s">
        <v>318</v>
      </c>
      <c r="C48" s="1042"/>
      <c r="D48" s="650">
        <v>14033</v>
      </c>
      <c r="E48" s="386">
        <v>16291</v>
      </c>
      <c r="F48" s="613">
        <v>1.1609064348321814</v>
      </c>
      <c r="G48" s="614">
        <v>2258</v>
      </c>
      <c r="H48" s="611">
        <v>1</v>
      </c>
      <c r="I48" s="616">
        <v>1</v>
      </c>
      <c r="J48" s="650">
        <v>4316024.66</v>
      </c>
      <c r="K48" s="386">
        <v>5051018.4799999995</v>
      </c>
      <c r="L48" s="613">
        <v>1.1702941660208215</v>
      </c>
      <c r="M48" s="614">
        <v>734993.81999999937</v>
      </c>
      <c r="N48" s="611">
        <v>1</v>
      </c>
      <c r="O48" s="616">
        <v>1</v>
      </c>
      <c r="P48" s="387"/>
      <c r="Q48" s="665">
        <v>307.5625069479085</v>
      </c>
      <c r="R48" s="620">
        <v>310.04962740163279</v>
      </c>
      <c r="S48" s="682">
        <v>2.4871204537242875</v>
      </c>
      <c r="T48" s="359"/>
    </row>
    <row r="49" spans="2:20" s="266" customFormat="1" ht="9" customHeight="1" x14ac:dyDescent="0.25">
      <c r="B49" s="1052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359"/>
    </row>
    <row r="50" spans="2:20" s="266" customFormat="1" ht="18" customHeight="1" x14ac:dyDescent="0.25">
      <c r="B50" s="1048" t="s">
        <v>314</v>
      </c>
      <c r="C50" s="1048"/>
      <c r="D50" s="650">
        <v>138821</v>
      </c>
      <c r="E50" s="651">
        <v>149245</v>
      </c>
      <c r="F50" s="613">
        <v>1.0750895037494328</v>
      </c>
      <c r="G50" s="614">
        <v>10424</v>
      </c>
      <c r="H50" s="1054"/>
      <c r="I50" s="1055"/>
      <c r="J50" s="650">
        <v>41959068.020000011</v>
      </c>
      <c r="K50" s="651">
        <v>46023398.780000001</v>
      </c>
      <c r="L50" s="613">
        <v>1.0968641810171453</v>
      </c>
      <c r="M50" s="614">
        <v>4064330.759999997</v>
      </c>
      <c r="N50" s="1054"/>
      <c r="O50" s="1055"/>
      <c r="P50" s="387">
        <v>0</v>
      </c>
      <c r="Q50" s="665">
        <v>302.25303102556535</v>
      </c>
      <c r="R50" s="620">
        <v>308.37481175248752</v>
      </c>
      <c r="S50" s="682">
        <v>6.121780726922168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4" t="s">
        <v>231</v>
      </c>
      <c r="C55" s="974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6" t="s">
        <v>253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309"/>
      <c r="U4" s="309"/>
      <c r="V4" s="309"/>
    </row>
    <row r="5" spans="2:26" s="269" customFormat="1" ht="13.15" customHeight="1" x14ac:dyDescent="0.25"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625"/>
    </row>
    <row r="6" spans="2:26" s="269" customFormat="1" ht="16.5" customHeight="1" x14ac:dyDescent="0.25">
      <c r="B6" s="895" t="s">
        <v>307</v>
      </c>
      <c r="C6" s="895"/>
      <c r="D6" s="895"/>
      <c r="E6" s="895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2" t="s">
        <v>180</v>
      </c>
      <c r="S6" s="962"/>
      <c r="T6" s="621"/>
    </row>
    <row r="7" spans="2:26" ht="17.25" customHeight="1" x14ac:dyDescent="0.25">
      <c r="B7" s="881" t="s">
        <v>84</v>
      </c>
      <c r="C7" s="884" t="s">
        <v>211</v>
      </c>
      <c r="D7" s="1036" t="s">
        <v>235</v>
      </c>
      <c r="E7" s="1037"/>
      <c r="F7" s="1037"/>
      <c r="G7" s="1037"/>
      <c r="H7" s="1037"/>
      <c r="I7" s="1038"/>
      <c r="J7" s="1039" t="s">
        <v>236</v>
      </c>
      <c r="K7" s="1040"/>
      <c r="L7" s="1040"/>
      <c r="M7" s="1040"/>
      <c r="N7" s="1040"/>
      <c r="O7" s="1041"/>
      <c r="P7" s="615"/>
      <c r="Q7" s="1045" t="s">
        <v>252</v>
      </c>
      <c r="R7" s="1046"/>
      <c r="S7" s="1047"/>
      <c r="T7" s="622"/>
    </row>
    <row r="8" spans="2:26" ht="21.6" customHeight="1" x14ac:dyDescent="0.25">
      <c r="B8" s="881"/>
      <c r="C8" s="884"/>
      <c r="D8" s="929" t="s">
        <v>226</v>
      </c>
      <c r="E8" s="930"/>
      <c r="F8" s="970" t="s">
        <v>332</v>
      </c>
      <c r="G8" s="970" t="s">
        <v>336</v>
      </c>
      <c r="H8" s="929" t="s">
        <v>227</v>
      </c>
      <c r="I8" s="930"/>
      <c r="J8" s="929" t="s">
        <v>228</v>
      </c>
      <c r="K8" s="930"/>
      <c r="L8" s="970" t="s">
        <v>332</v>
      </c>
      <c r="M8" s="970" t="s">
        <v>336</v>
      </c>
      <c r="N8" s="929" t="s">
        <v>227</v>
      </c>
      <c r="O8" s="930"/>
      <c r="P8" s="347"/>
      <c r="Q8" s="929"/>
      <c r="R8" s="930"/>
      <c r="S8" s="970" t="s">
        <v>336</v>
      </c>
      <c r="T8" s="893"/>
    </row>
    <row r="9" spans="2:26" ht="16.149999999999999" customHeight="1" x14ac:dyDescent="0.25">
      <c r="B9" s="882"/>
      <c r="C9" s="885"/>
      <c r="D9" s="372" t="s">
        <v>333</v>
      </c>
      <c r="E9" s="372" t="s">
        <v>334</v>
      </c>
      <c r="F9" s="894"/>
      <c r="G9" s="894"/>
      <c r="H9" s="717" t="s">
        <v>333</v>
      </c>
      <c r="I9" s="717" t="s">
        <v>334</v>
      </c>
      <c r="J9" s="372" t="s">
        <v>333</v>
      </c>
      <c r="K9" s="372" t="s">
        <v>334</v>
      </c>
      <c r="L9" s="894"/>
      <c r="M9" s="894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94"/>
      <c r="T9" s="893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694</v>
      </c>
      <c r="E11" s="739">
        <v>767</v>
      </c>
      <c r="F11" s="612">
        <v>1.1051873198847262</v>
      </c>
      <c r="G11" s="590">
        <v>73</v>
      </c>
      <c r="H11" s="611">
        <v>5.4974651457541192E-2</v>
      </c>
      <c r="I11" s="616">
        <v>5.7548019207683071E-2</v>
      </c>
      <c r="J11" s="745">
        <v>637480.73999999976</v>
      </c>
      <c r="K11" s="739">
        <v>705673.64999999979</v>
      </c>
      <c r="L11" s="612">
        <v>1.1069725024163084</v>
      </c>
      <c r="M11" s="590">
        <v>68192.910000000033</v>
      </c>
      <c r="N11" s="611">
        <v>6.1108073183908949E-2</v>
      </c>
      <c r="O11" s="616">
        <v>6.3426036225068247E-2</v>
      </c>
      <c r="P11" s="543"/>
      <c r="Q11" s="617">
        <v>918.56014409221871</v>
      </c>
      <c r="R11" s="619">
        <v>920.04387222946514</v>
      </c>
      <c r="S11" s="681">
        <v>1.4837281372464304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1813</v>
      </c>
      <c r="E12" s="739">
        <v>1789</v>
      </c>
      <c r="F12" s="612">
        <v>0.98676227247655823</v>
      </c>
      <c r="G12" s="590">
        <v>-24</v>
      </c>
      <c r="H12" s="611">
        <v>0.14361533586818759</v>
      </c>
      <c r="I12" s="616">
        <v>0.13422869147659064</v>
      </c>
      <c r="J12" s="745">
        <v>1340739.04</v>
      </c>
      <c r="K12" s="739">
        <v>1268116.3399999999</v>
      </c>
      <c r="L12" s="612">
        <v>0.94583382907981839</v>
      </c>
      <c r="M12" s="590">
        <v>-72622.700000000186</v>
      </c>
      <c r="N12" s="611">
        <v>6.1108073183908949E-2</v>
      </c>
      <c r="O12" s="616">
        <v>0.11397845578964297</v>
      </c>
      <c r="P12" s="543"/>
      <c r="Q12" s="617">
        <v>739.51408714837294</v>
      </c>
      <c r="R12" s="619">
        <v>708.84088317495798</v>
      </c>
      <c r="S12" s="681">
        <v>-30.673203973414957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110</v>
      </c>
      <c r="E13" s="739">
        <v>95</v>
      </c>
      <c r="F13" s="612">
        <v>0.86363636363636365</v>
      </c>
      <c r="G13" s="590">
        <v>-15</v>
      </c>
      <c r="H13" s="611">
        <v>8.7135614702154619E-3</v>
      </c>
      <c r="I13" s="616">
        <v>7.1278511404561824E-3</v>
      </c>
      <c r="J13" s="745">
        <v>118283.41</v>
      </c>
      <c r="K13" s="739">
        <v>79104.22</v>
      </c>
      <c r="L13" s="612">
        <v>0.66876851115469194</v>
      </c>
      <c r="M13" s="590">
        <v>-39179.19</v>
      </c>
      <c r="N13" s="611">
        <v>1.1338493575072262E-2</v>
      </c>
      <c r="O13" s="616">
        <v>7.1098972212945317E-3</v>
      </c>
      <c r="P13" s="543"/>
      <c r="Q13" s="617">
        <v>1075.3037272727272</v>
      </c>
      <c r="R13" s="619">
        <v>832.67600000000004</v>
      </c>
      <c r="S13" s="681">
        <v>-242.62772727272716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327</v>
      </c>
      <c r="F14" s="612" t="s">
        <v>335</v>
      </c>
      <c r="G14" s="590">
        <v>327</v>
      </c>
      <c r="H14" s="611">
        <v>0</v>
      </c>
      <c r="I14" s="616">
        <v>2.4534813925570227E-2</v>
      </c>
      <c r="J14" s="745">
        <v>0</v>
      </c>
      <c r="K14" s="739">
        <v>367008.44</v>
      </c>
      <c r="L14" s="612" t="s">
        <v>335</v>
      </c>
      <c r="M14" s="590">
        <v>367008.44</v>
      </c>
      <c r="N14" s="611">
        <v>0</v>
      </c>
      <c r="O14" s="616">
        <v>3.2986764647292409E-2</v>
      </c>
      <c r="P14" s="543"/>
      <c r="Q14" s="617" t="s">
        <v>335</v>
      </c>
      <c r="R14" s="619">
        <v>1122.3499694189602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1587</v>
      </c>
      <c r="E15" s="739">
        <v>1908</v>
      </c>
      <c r="F15" s="612">
        <v>1.2022684310018903</v>
      </c>
      <c r="G15" s="590">
        <v>321</v>
      </c>
      <c r="H15" s="611">
        <v>0.12571292775665399</v>
      </c>
      <c r="I15" s="616">
        <v>0.14315726290516206</v>
      </c>
      <c r="J15" s="745">
        <v>1380090.0999999999</v>
      </c>
      <c r="K15" s="739">
        <v>1749071.42</v>
      </c>
      <c r="L15" s="612">
        <v>1.2673603121999064</v>
      </c>
      <c r="M15" s="590">
        <v>368981.32000000007</v>
      </c>
      <c r="N15" s="611">
        <v>0.13229363891242935</v>
      </c>
      <c r="O15" s="616">
        <v>0.15720675874060425</v>
      </c>
      <c r="P15" s="543"/>
      <c r="Q15" s="617">
        <v>869.62199117832381</v>
      </c>
      <c r="R15" s="619">
        <v>916.70409853249475</v>
      </c>
      <c r="S15" s="681">
        <v>47.082107354170944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3007</v>
      </c>
      <c r="E16" s="739">
        <v>3203</v>
      </c>
      <c r="F16" s="612">
        <v>1.0651812437645494</v>
      </c>
      <c r="G16" s="590">
        <v>196</v>
      </c>
      <c r="H16" s="611">
        <v>0.23819708491761724</v>
      </c>
      <c r="I16" s="616">
        <v>0.24032112845138054</v>
      </c>
      <c r="J16" s="745">
        <v>2339163.5000000005</v>
      </c>
      <c r="K16" s="739">
        <v>2391611.67</v>
      </c>
      <c r="L16" s="612">
        <v>1.0224217631644814</v>
      </c>
      <c r="M16" s="590">
        <v>52448.16999999946</v>
      </c>
      <c r="N16" s="611">
        <v>0.2242291654915389</v>
      </c>
      <c r="O16" s="616">
        <v>0.21495835705033908</v>
      </c>
      <c r="P16" s="543"/>
      <c r="Q16" s="617">
        <v>777.90605254406398</v>
      </c>
      <c r="R16" s="619">
        <v>746.67863565407424</v>
      </c>
      <c r="S16" s="681">
        <v>-31.22741688998974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128</v>
      </c>
      <c r="E17" s="739">
        <v>114</v>
      </c>
      <c r="F17" s="612">
        <v>0.890625</v>
      </c>
      <c r="G17" s="590">
        <v>-14</v>
      </c>
      <c r="H17" s="611">
        <v>1.0139416983523447E-2</v>
      </c>
      <c r="I17" s="616">
        <v>8.5534213685474186E-3</v>
      </c>
      <c r="J17" s="745">
        <v>149063.62000000005</v>
      </c>
      <c r="K17" s="739">
        <v>109411.37000000002</v>
      </c>
      <c r="L17" s="612">
        <v>0.7339910972241247</v>
      </c>
      <c r="M17" s="590">
        <v>-39652.250000000029</v>
      </c>
      <c r="N17" s="611">
        <v>1.4289044403158598E-2</v>
      </c>
      <c r="O17" s="616">
        <v>9.8339076668858896E-3</v>
      </c>
      <c r="P17" s="543"/>
      <c r="Q17" s="617">
        <v>1164.5595312500004</v>
      </c>
      <c r="R17" s="619">
        <v>959.74885964912301</v>
      </c>
      <c r="S17" s="681">
        <v>-204.81067160087741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1586</v>
      </c>
      <c r="E18" s="739">
        <v>1602</v>
      </c>
      <c r="F18" s="612">
        <v>1.0100882723833544</v>
      </c>
      <c r="G18" s="590">
        <v>16</v>
      </c>
      <c r="H18" s="611">
        <v>0.12563371356147021</v>
      </c>
      <c r="I18" s="616">
        <v>0.12019807923169268</v>
      </c>
      <c r="J18" s="745">
        <v>1675993.12</v>
      </c>
      <c r="K18" s="739">
        <v>1627541.1600000001</v>
      </c>
      <c r="L18" s="612">
        <v>0.97109059731701053</v>
      </c>
      <c r="M18" s="590">
        <v>-48451.959999999963</v>
      </c>
      <c r="N18" s="611">
        <v>0.16065851688740893</v>
      </c>
      <c r="O18" s="616">
        <v>0.14628360371958007</v>
      </c>
      <c r="P18" s="543"/>
      <c r="Q18" s="617">
        <v>1056.7421941992434</v>
      </c>
      <c r="R18" s="619">
        <v>1015.9432958801499</v>
      </c>
      <c r="S18" s="681">
        <v>-40.798898319093496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1897</v>
      </c>
      <c r="E19" s="739">
        <v>1699</v>
      </c>
      <c r="F19" s="612">
        <v>0.89562467053241956</v>
      </c>
      <c r="G19" s="590">
        <v>-198</v>
      </c>
      <c r="H19" s="611">
        <v>0.15026932826362485</v>
      </c>
      <c r="I19" s="616">
        <v>0.12747599039615845</v>
      </c>
      <c r="J19" s="745">
        <v>1324405.5900000001</v>
      </c>
      <c r="K19" s="739">
        <v>1305322.7900000003</v>
      </c>
      <c r="L19" s="612">
        <v>0.98559142294166868</v>
      </c>
      <c r="M19" s="590">
        <v>-19082.799999999814</v>
      </c>
      <c r="N19" s="611">
        <v>0.12695579433332865</v>
      </c>
      <c r="O19" s="616">
        <v>0.11732257618510654</v>
      </c>
      <c r="P19" s="543"/>
      <c r="Q19" s="617">
        <v>698.1579283078546</v>
      </c>
      <c r="R19" s="619">
        <v>768.28886992348453</v>
      </c>
      <c r="S19" s="681">
        <v>70.130941615629922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1055</v>
      </c>
      <c r="E20" s="739">
        <v>1122</v>
      </c>
      <c r="F20" s="612">
        <v>1.0635071090047394</v>
      </c>
      <c r="G20" s="590">
        <v>67</v>
      </c>
      <c r="H20" s="611">
        <v>8.3570975918884668E-2</v>
      </c>
      <c r="I20" s="616">
        <v>8.4183673469387751E-2</v>
      </c>
      <c r="J20" s="745">
        <v>855220.09999999986</v>
      </c>
      <c r="K20" s="739">
        <v>989447.14999999991</v>
      </c>
      <c r="L20" s="612">
        <v>1.1569502985254907</v>
      </c>
      <c r="M20" s="590">
        <v>134227.05000000005</v>
      </c>
      <c r="N20" s="611">
        <v>8.1980284548126017E-2</v>
      </c>
      <c r="O20" s="616">
        <v>8.8931634019054781E-2</v>
      </c>
      <c r="P20" s="543"/>
      <c r="Q20" s="617">
        <v>810.63516587677714</v>
      </c>
      <c r="R20" s="619">
        <v>881.86020499108724</v>
      </c>
      <c r="S20" s="681">
        <v>71.225039114310107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673</v>
      </c>
      <c r="E21" s="739">
        <v>637</v>
      </c>
      <c r="F21" s="612">
        <v>0.94650817236255569</v>
      </c>
      <c r="G21" s="590">
        <v>-36</v>
      </c>
      <c r="H21" s="611">
        <v>5.3311153358681876E-2</v>
      </c>
      <c r="I21" s="616">
        <v>4.779411764705882E-2</v>
      </c>
      <c r="J21" s="745">
        <v>518074.8</v>
      </c>
      <c r="K21" s="739">
        <v>452407.29</v>
      </c>
      <c r="L21" s="612">
        <v>0.87324704849569978</v>
      </c>
      <c r="M21" s="590">
        <v>-65667.510000000009</v>
      </c>
      <c r="N21" s="611">
        <v>4.9661975345543778E-2</v>
      </c>
      <c r="O21" s="616">
        <v>4.0662424002972146E-2</v>
      </c>
      <c r="P21" s="543"/>
      <c r="Q21" s="617">
        <v>769.79910846953931</v>
      </c>
      <c r="R21" s="619">
        <v>710.21552590266867</v>
      </c>
      <c r="S21" s="681">
        <v>-59.583582566870632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74</v>
      </c>
      <c r="E22" s="739">
        <v>65</v>
      </c>
      <c r="F22" s="612">
        <v>0.8783783783783784</v>
      </c>
      <c r="G22" s="590">
        <v>-9</v>
      </c>
      <c r="H22" s="611">
        <v>5.8618504435994931E-3</v>
      </c>
      <c r="I22" s="616">
        <v>4.8769507803121245E-3</v>
      </c>
      <c r="J22" s="745">
        <v>93507.59</v>
      </c>
      <c r="K22" s="739">
        <v>81214.67</v>
      </c>
      <c r="L22" s="612">
        <v>0.86853559160277793</v>
      </c>
      <c r="M22" s="590">
        <v>-12292.919999999998</v>
      </c>
      <c r="N22" s="611">
        <v>8.9635157494655521E-3</v>
      </c>
      <c r="O22" s="616">
        <v>7.2995847321590725E-3</v>
      </c>
      <c r="P22" s="543"/>
      <c r="Q22" s="617">
        <v>1263.6160810810811</v>
      </c>
      <c r="R22" s="619">
        <v>1249.4564615384616</v>
      </c>
      <c r="S22" s="681">
        <v>-14.159619542619566</v>
      </c>
      <c r="T22" s="801"/>
    </row>
    <row r="23" spans="2:26" ht="18" customHeight="1" x14ac:dyDescent="0.25">
      <c r="B23" s="1048" t="s">
        <v>317</v>
      </c>
      <c r="C23" s="1048"/>
      <c r="D23" s="591">
        <v>12624</v>
      </c>
      <c r="E23" s="592">
        <v>13328</v>
      </c>
      <c r="F23" s="613">
        <v>1.0557667934093791</v>
      </c>
      <c r="G23" s="614">
        <v>704</v>
      </c>
      <c r="H23" s="611">
        <v>1</v>
      </c>
      <c r="I23" s="616">
        <v>1</v>
      </c>
      <c r="J23" s="591">
        <v>10432021.610000001</v>
      </c>
      <c r="K23" s="592">
        <v>11125930.17</v>
      </c>
      <c r="L23" s="613">
        <v>1.0665171704911756</v>
      </c>
      <c r="M23" s="614">
        <v>693908.55999999866</v>
      </c>
      <c r="N23" s="611">
        <v>1</v>
      </c>
      <c r="O23" s="616">
        <v>1</v>
      </c>
      <c r="P23" s="387"/>
      <c r="Q23" s="618">
        <v>826.36419597591896</v>
      </c>
      <c r="R23" s="620">
        <v>834.7786742196879</v>
      </c>
      <c r="S23" s="682">
        <v>8.41447824376894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96</v>
      </c>
      <c r="E25" s="739">
        <v>139</v>
      </c>
      <c r="F25" s="612">
        <v>1.4479166666666667</v>
      </c>
      <c r="G25" s="676">
        <v>43</v>
      </c>
      <c r="H25" s="611">
        <v>8.6877828054298639E-2</v>
      </c>
      <c r="I25" s="616">
        <v>0.11282467532467533</v>
      </c>
      <c r="J25" s="745">
        <v>111204.6</v>
      </c>
      <c r="K25" s="739">
        <v>159937.01999999996</v>
      </c>
      <c r="L25" s="612">
        <v>1.4382230591180576</v>
      </c>
      <c r="M25" s="676">
        <v>48732.419999999955</v>
      </c>
      <c r="N25" s="611">
        <v>0.11106477722001441</v>
      </c>
      <c r="O25" s="616">
        <v>0.14609710267166556</v>
      </c>
      <c r="P25" s="543"/>
      <c r="Q25" s="617">
        <v>1158.3812500000001</v>
      </c>
      <c r="R25" s="619">
        <v>1150.6260431654673</v>
      </c>
      <c r="S25" s="681">
        <v>-7.755206834532828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90</v>
      </c>
      <c r="E26" s="739">
        <v>53</v>
      </c>
      <c r="F26" s="612">
        <v>0.58888888888888891</v>
      </c>
      <c r="G26" s="676">
        <v>-37</v>
      </c>
      <c r="H26" s="611">
        <v>8.1447963800904979E-2</v>
      </c>
      <c r="I26" s="616">
        <v>4.301948051948052E-2</v>
      </c>
      <c r="J26" s="745">
        <v>88693.84</v>
      </c>
      <c r="K26" s="739">
        <v>45852.24</v>
      </c>
      <c r="L26" s="612">
        <v>0.51697209186117099</v>
      </c>
      <c r="M26" s="676">
        <v>-42841.599999999999</v>
      </c>
      <c r="N26" s="611">
        <v>8.8582321058549754E-2</v>
      </c>
      <c r="O26" s="616">
        <v>4.1884483123456044E-2</v>
      </c>
      <c r="P26" s="543"/>
      <c r="Q26" s="617">
        <v>985.48711111111106</v>
      </c>
      <c r="R26" s="619">
        <v>865.13660377358485</v>
      </c>
      <c r="S26" s="681">
        <v>-120.35050733752621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0</v>
      </c>
      <c r="E27" s="739">
        <v>4</v>
      </c>
      <c r="F27" s="612" t="s">
        <v>335</v>
      </c>
      <c r="G27" s="676">
        <v>4</v>
      </c>
      <c r="H27" s="611">
        <v>0</v>
      </c>
      <c r="I27" s="616">
        <v>3.246753246753247E-3</v>
      </c>
      <c r="J27" s="745">
        <v>0</v>
      </c>
      <c r="K27" s="739">
        <v>3462.89</v>
      </c>
      <c r="L27" s="612" t="s">
        <v>335</v>
      </c>
      <c r="M27" s="676">
        <v>3462.89</v>
      </c>
      <c r="N27" s="611">
        <v>0</v>
      </c>
      <c r="O27" s="616">
        <v>3.1632338521168147E-3</v>
      </c>
      <c r="P27" s="543"/>
      <c r="Q27" s="617" t="s">
        <v>335</v>
      </c>
      <c r="R27" s="619">
        <v>865.72249999999997</v>
      </c>
      <c r="S27" s="681" t="s">
        <v>335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51</v>
      </c>
      <c r="E29" s="739">
        <v>43</v>
      </c>
      <c r="F29" s="612">
        <v>0.84313725490196079</v>
      </c>
      <c r="G29" s="676">
        <v>-8</v>
      </c>
      <c r="H29" s="611">
        <v>4.6153846153846156E-2</v>
      </c>
      <c r="I29" s="616">
        <v>3.49025974025974E-2</v>
      </c>
      <c r="J29" s="745">
        <v>42280.630000000005</v>
      </c>
      <c r="K29" s="739">
        <v>39261.26</v>
      </c>
      <c r="L29" s="612">
        <v>0.92858739332881268</v>
      </c>
      <c r="M29" s="676">
        <v>-3019.3700000000026</v>
      </c>
      <c r="N29" s="611">
        <v>4.222746857298941E-2</v>
      </c>
      <c r="O29" s="616">
        <v>3.5863843988333394E-2</v>
      </c>
      <c r="P29" s="543"/>
      <c r="Q29" s="617">
        <v>829.03196078431381</v>
      </c>
      <c r="R29" s="619">
        <v>913.05255813953488</v>
      </c>
      <c r="S29" s="681">
        <v>84.020597355221071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463</v>
      </c>
      <c r="E30" s="739">
        <v>478</v>
      </c>
      <c r="F30" s="612">
        <v>1.0323974082073435</v>
      </c>
      <c r="G30" s="676">
        <v>15</v>
      </c>
      <c r="H30" s="611">
        <v>0.41900452488687784</v>
      </c>
      <c r="I30" s="616">
        <v>0.38798701298701299</v>
      </c>
      <c r="J30" s="745">
        <v>429939.04</v>
      </c>
      <c r="K30" s="739">
        <v>457321.83000000007</v>
      </c>
      <c r="L30" s="612">
        <v>1.0636899361360628</v>
      </c>
      <c r="M30" s="676">
        <v>27382.790000000095</v>
      </c>
      <c r="N30" s="611">
        <v>0.42939845740002536</v>
      </c>
      <c r="O30" s="616">
        <v>0.41774815081276373</v>
      </c>
      <c r="P30" s="543"/>
      <c r="Q30" s="617">
        <v>928.59403887688984</v>
      </c>
      <c r="R30" s="619">
        <v>956.74023012552311</v>
      </c>
      <c r="S30" s="681">
        <v>28.146191248633272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19</v>
      </c>
      <c r="E31" s="739">
        <v>61</v>
      </c>
      <c r="F31" s="612">
        <v>3.2105263157894739</v>
      </c>
      <c r="G31" s="676">
        <v>42</v>
      </c>
      <c r="H31" s="611">
        <v>1.7194570135746608E-2</v>
      </c>
      <c r="I31" s="616">
        <v>4.9512987012987016E-2</v>
      </c>
      <c r="J31" s="745">
        <v>21367.9</v>
      </c>
      <c r="K31" s="739">
        <v>49125.2</v>
      </c>
      <c r="L31" s="612">
        <v>2.2990186213900285</v>
      </c>
      <c r="M31" s="676">
        <v>27757.299999999996</v>
      </c>
      <c r="N31" s="611">
        <v>2.1341033133157675E-2</v>
      </c>
      <c r="O31" s="616">
        <v>4.4874222291787766E-2</v>
      </c>
      <c r="P31" s="543"/>
      <c r="Q31" s="617">
        <v>1124.6263157894737</v>
      </c>
      <c r="R31" s="619">
        <v>805.33114754098358</v>
      </c>
      <c r="S31" s="681">
        <v>-319.29516824849009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364</v>
      </c>
      <c r="E32" s="739">
        <v>417</v>
      </c>
      <c r="F32" s="612">
        <v>1.1456043956043955</v>
      </c>
      <c r="G32" s="676">
        <v>53</v>
      </c>
      <c r="H32" s="611">
        <v>0.32941176470588235</v>
      </c>
      <c r="I32" s="616">
        <v>0.33847402597402598</v>
      </c>
      <c r="J32" s="745">
        <v>286718.03999999998</v>
      </c>
      <c r="K32" s="739">
        <v>315738.83</v>
      </c>
      <c r="L32" s="612">
        <v>1.1012171748941924</v>
      </c>
      <c r="M32" s="676">
        <v>29020.790000000037</v>
      </c>
      <c r="N32" s="611">
        <v>0.28635753590732016</v>
      </c>
      <c r="O32" s="616">
        <v>0.28841682972423499</v>
      </c>
      <c r="P32" s="543"/>
      <c r="Q32" s="617">
        <v>787.68692307692299</v>
      </c>
      <c r="R32" s="619">
        <v>757.16745803357321</v>
      </c>
      <c r="S32" s="681">
        <v>-30.519465043349783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14</v>
      </c>
      <c r="E33" s="739">
        <v>26</v>
      </c>
      <c r="F33" s="612">
        <v>1.8571428571428572</v>
      </c>
      <c r="G33" s="676">
        <v>12</v>
      </c>
      <c r="H33" s="611">
        <v>1.2669683257918552E-2</v>
      </c>
      <c r="I33" s="616">
        <v>2.1103896103896104E-2</v>
      </c>
      <c r="J33" s="745">
        <v>7658.73</v>
      </c>
      <c r="K33" s="739">
        <v>7247.17</v>
      </c>
      <c r="L33" s="612">
        <v>0.94626263101062458</v>
      </c>
      <c r="M33" s="676">
        <v>-411.55999999999949</v>
      </c>
      <c r="N33" s="611">
        <v>7.6491003181364875E-3</v>
      </c>
      <c r="O33" s="616">
        <v>6.6200466881839786E-3</v>
      </c>
      <c r="P33" s="543"/>
      <c r="Q33" s="617">
        <v>547.05214285714283</v>
      </c>
      <c r="R33" s="619">
        <v>278.7373076923077</v>
      </c>
      <c r="S33" s="681">
        <v>-268.31483516483513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8</v>
      </c>
      <c r="E34" s="739">
        <v>11</v>
      </c>
      <c r="F34" s="612">
        <v>1.375</v>
      </c>
      <c r="G34" s="676">
        <v>3</v>
      </c>
      <c r="H34" s="611">
        <v>7.2398190045248872E-3</v>
      </c>
      <c r="I34" s="616">
        <v>8.9285714285714281E-3</v>
      </c>
      <c r="J34" s="745">
        <v>13396.15</v>
      </c>
      <c r="K34" s="739">
        <v>16784.509999999998</v>
      </c>
      <c r="L34" s="612">
        <v>1.252935358293241</v>
      </c>
      <c r="M34" s="676">
        <v>3388.3599999999988</v>
      </c>
      <c r="N34" s="611">
        <v>1.3379306389806679E-2</v>
      </c>
      <c r="O34" s="616">
        <v>1.5332086847457816E-2</v>
      </c>
      <c r="P34" s="543"/>
      <c r="Q34" s="617">
        <v>1674.51875</v>
      </c>
      <c r="R34" s="619">
        <v>1525.8645454545454</v>
      </c>
      <c r="S34" s="681">
        <v>-148.6542045454546</v>
      </c>
      <c r="T34" s="359"/>
    </row>
    <row r="35" spans="2:20" s="266" customFormat="1" ht="24.75" customHeight="1" x14ac:dyDescent="0.25">
      <c r="B35" s="1042" t="s">
        <v>315</v>
      </c>
      <c r="C35" s="1042"/>
      <c r="D35" s="591">
        <v>1105</v>
      </c>
      <c r="E35" s="651">
        <v>1232</v>
      </c>
      <c r="F35" s="613">
        <v>1.1149321266968326</v>
      </c>
      <c r="G35" s="614">
        <v>127</v>
      </c>
      <c r="H35" s="611">
        <v>1</v>
      </c>
      <c r="I35" s="616">
        <v>1</v>
      </c>
      <c r="J35" s="591">
        <v>1001258.93</v>
      </c>
      <c r="K35" s="594">
        <v>1094730.95</v>
      </c>
      <c r="L35" s="613">
        <v>1.0933544932278405</v>
      </c>
      <c r="M35" s="614">
        <v>93472.019999999902</v>
      </c>
      <c r="N35" s="611">
        <v>1</v>
      </c>
      <c r="O35" s="616">
        <v>1</v>
      </c>
      <c r="P35" s="387"/>
      <c r="Q35" s="618">
        <v>906.11667873303168</v>
      </c>
      <c r="R35" s="620">
        <v>888.5803165584415</v>
      </c>
      <c r="S35" s="682">
        <v>-17.536362174590181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0" t="s">
        <v>84</v>
      </c>
      <c r="C38" s="883" t="s">
        <v>254</v>
      </c>
      <c r="D38" s="1036" t="s">
        <v>235</v>
      </c>
      <c r="E38" s="1037"/>
      <c r="F38" s="1037"/>
      <c r="G38" s="1037"/>
      <c r="H38" s="1037"/>
      <c r="I38" s="1038"/>
      <c r="J38" s="1039" t="s">
        <v>236</v>
      </c>
      <c r="K38" s="1040"/>
      <c r="L38" s="1040"/>
      <c r="M38" s="1040"/>
      <c r="N38" s="1040"/>
      <c r="O38" s="1041"/>
      <c r="P38" s="615"/>
      <c r="Q38" s="1057" t="s">
        <v>252</v>
      </c>
      <c r="R38" s="1058"/>
      <c r="S38" s="1059"/>
      <c r="T38" s="359"/>
    </row>
    <row r="39" spans="2:20" s="266" customFormat="1" ht="21" customHeight="1" x14ac:dyDescent="0.25">
      <c r="B39" s="881"/>
      <c r="C39" s="884"/>
      <c r="D39" s="929" t="s">
        <v>226</v>
      </c>
      <c r="E39" s="930"/>
      <c r="F39" s="970" t="s">
        <v>332</v>
      </c>
      <c r="G39" s="970" t="s">
        <v>336</v>
      </c>
      <c r="H39" s="929" t="s">
        <v>227</v>
      </c>
      <c r="I39" s="930"/>
      <c r="J39" s="929" t="s">
        <v>228</v>
      </c>
      <c r="K39" s="930"/>
      <c r="L39" s="970" t="s">
        <v>332</v>
      </c>
      <c r="M39" s="970" t="s">
        <v>336</v>
      </c>
      <c r="N39" s="929" t="s">
        <v>227</v>
      </c>
      <c r="O39" s="930"/>
      <c r="P39" s="347"/>
      <c r="Q39" s="929"/>
      <c r="R39" s="930"/>
      <c r="S39" s="970" t="s">
        <v>336</v>
      </c>
      <c r="T39" s="359"/>
    </row>
    <row r="40" spans="2:20" s="266" customFormat="1" ht="21" customHeight="1" x14ac:dyDescent="0.25">
      <c r="B40" s="882"/>
      <c r="C40" s="885"/>
      <c r="D40" s="372" t="s">
        <v>333</v>
      </c>
      <c r="E40" s="372" t="s">
        <v>334</v>
      </c>
      <c r="F40" s="894"/>
      <c r="G40" s="894"/>
      <c r="H40" s="717" t="s">
        <v>333</v>
      </c>
      <c r="I40" s="717" t="s">
        <v>334</v>
      </c>
      <c r="J40" s="794" t="s">
        <v>333</v>
      </c>
      <c r="K40" s="794" t="s">
        <v>334</v>
      </c>
      <c r="L40" s="894"/>
      <c r="M40" s="894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4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21</v>
      </c>
      <c r="E42" s="739">
        <v>33</v>
      </c>
      <c r="F42" s="612">
        <v>1.5714285714285714</v>
      </c>
      <c r="G42" s="676">
        <v>12</v>
      </c>
      <c r="H42" s="611">
        <v>4.3478260869565216E-2</v>
      </c>
      <c r="I42" s="616">
        <v>6.2381852551984876E-2</v>
      </c>
      <c r="J42" s="745">
        <v>12440.470000000001</v>
      </c>
      <c r="K42" s="739">
        <v>27481.759999999998</v>
      </c>
      <c r="L42" s="612">
        <v>2.2090612332170725</v>
      </c>
      <c r="M42" s="676">
        <v>15041.289999999997</v>
      </c>
      <c r="N42" s="611">
        <v>2.9252585640410608E-2</v>
      </c>
      <c r="O42" s="616">
        <v>5.8645915821099931E-2</v>
      </c>
      <c r="P42" s="627"/>
      <c r="Q42" s="617">
        <v>592.40333333333342</v>
      </c>
      <c r="R42" s="619">
        <v>832.78060606060603</v>
      </c>
      <c r="S42" s="681">
        <v>240.37727272727261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17</v>
      </c>
      <c r="E43" s="739">
        <v>17</v>
      </c>
      <c r="F43" s="612">
        <v>1</v>
      </c>
      <c r="G43" s="676">
        <v>0</v>
      </c>
      <c r="H43" s="611">
        <v>3.5196687370600416E-2</v>
      </c>
      <c r="I43" s="616">
        <v>3.2136105860113423E-2</v>
      </c>
      <c r="J43" s="745">
        <v>13584.1</v>
      </c>
      <c r="K43" s="739">
        <v>14003.79</v>
      </c>
      <c r="L43" s="612">
        <v>1.0308956795076598</v>
      </c>
      <c r="M43" s="676">
        <v>419.69000000000051</v>
      </c>
      <c r="N43" s="611">
        <v>3.1941723150162471E-2</v>
      </c>
      <c r="O43" s="616">
        <v>2.9884006319695719E-2</v>
      </c>
      <c r="P43" s="627"/>
      <c r="Q43" s="617">
        <v>799.064705882353</v>
      </c>
      <c r="R43" s="619">
        <v>823.75235294117647</v>
      </c>
      <c r="S43" s="681">
        <v>24.687647058823472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73</v>
      </c>
      <c r="E44" s="739">
        <v>97</v>
      </c>
      <c r="F44" s="612">
        <v>1.3287671232876712</v>
      </c>
      <c r="G44" s="676">
        <v>24</v>
      </c>
      <c r="H44" s="611">
        <v>0.15113871635610765</v>
      </c>
      <c r="I44" s="616">
        <v>0.1833648393194707</v>
      </c>
      <c r="J44" s="745">
        <v>56790.789999999994</v>
      </c>
      <c r="K44" s="739">
        <v>69828.350000000006</v>
      </c>
      <c r="L44" s="612">
        <v>1.2295717316135242</v>
      </c>
      <c r="M44" s="676">
        <v>13037.560000000012</v>
      </c>
      <c r="N44" s="611">
        <v>0.1335381579684348</v>
      </c>
      <c r="O44" s="616">
        <v>0.14901329230829116</v>
      </c>
      <c r="P44" s="627"/>
      <c r="Q44" s="617">
        <v>777.95602739726019</v>
      </c>
      <c r="R44" s="619">
        <v>719.87989690721656</v>
      </c>
      <c r="S44" s="681">
        <v>-58.076130490043624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29</v>
      </c>
      <c r="E45" s="739">
        <v>18</v>
      </c>
      <c r="F45" s="802">
        <v>0.62068965517241381</v>
      </c>
      <c r="G45" s="544">
        <v>-11</v>
      </c>
      <c r="H45" s="611">
        <v>6.0041407867494824E-2</v>
      </c>
      <c r="I45" s="616">
        <v>3.4026465028355386E-2</v>
      </c>
      <c r="J45" s="745">
        <v>14800.33</v>
      </c>
      <c r="K45" s="739">
        <v>17220.2</v>
      </c>
      <c r="L45" s="612">
        <v>1.1635010840974491</v>
      </c>
      <c r="M45" s="676">
        <v>2419.8700000000008</v>
      </c>
      <c r="N45" s="611">
        <v>3.4801572676220298E-2</v>
      </c>
      <c r="O45" s="616">
        <v>3.6747806531405018E-2</v>
      </c>
      <c r="P45" s="627"/>
      <c r="Q45" s="617">
        <v>510.35620689655173</v>
      </c>
      <c r="R45" s="619">
        <v>956.67777777777781</v>
      </c>
      <c r="S45" s="681">
        <v>446.32157088122608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84</v>
      </c>
      <c r="E46" s="739">
        <v>122</v>
      </c>
      <c r="F46" s="612">
        <v>1.4523809523809523</v>
      </c>
      <c r="G46" s="676">
        <v>38</v>
      </c>
      <c r="H46" s="611">
        <v>0.17391304347826086</v>
      </c>
      <c r="I46" s="616">
        <v>0.23062381852551986</v>
      </c>
      <c r="J46" s="745">
        <v>70536.38</v>
      </c>
      <c r="K46" s="739">
        <v>101239.75</v>
      </c>
      <c r="L46" s="612">
        <v>1.4352841753432766</v>
      </c>
      <c r="M46" s="676">
        <v>30703.369999999995</v>
      </c>
      <c r="N46" s="611">
        <v>0.1658596095416448</v>
      </c>
      <c r="O46" s="616">
        <v>0.21604503700815383</v>
      </c>
      <c r="P46" s="627"/>
      <c r="Q46" s="617">
        <v>839.71880952380957</v>
      </c>
      <c r="R46" s="619">
        <v>829.83401639344265</v>
      </c>
      <c r="S46" s="681">
        <v>-9.8847931303669156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8</v>
      </c>
      <c r="E47" s="739">
        <v>18</v>
      </c>
      <c r="F47" s="612">
        <v>2.25</v>
      </c>
      <c r="G47" s="676">
        <v>10</v>
      </c>
      <c r="H47" s="611">
        <v>1.6563146997929608E-2</v>
      </c>
      <c r="I47" s="616">
        <v>3.4026465028355386E-2</v>
      </c>
      <c r="J47" s="745">
        <v>4382.3099999999995</v>
      </c>
      <c r="K47" s="739">
        <v>15623.369999999999</v>
      </c>
      <c r="L47" s="612">
        <v>3.5650992284890846</v>
      </c>
      <c r="M47" s="676">
        <v>11241.06</v>
      </c>
      <c r="N47" s="611">
        <v>1.0304586448729653E-2</v>
      </c>
      <c r="O47" s="616">
        <v>3.3340180609316795E-2</v>
      </c>
      <c r="P47" s="627"/>
      <c r="Q47" s="617">
        <v>547.78874999999994</v>
      </c>
      <c r="R47" s="619">
        <v>867.96499999999992</v>
      </c>
      <c r="S47" s="681">
        <v>320.17624999999998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251</v>
      </c>
      <c r="E48" s="739">
        <v>224</v>
      </c>
      <c r="F48" s="612">
        <v>0.89243027888446214</v>
      </c>
      <c r="G48" s="676">
        <v>-27</v>
      </c>
      <c r="H48" s="611">
        <v>0.51966873706004135</v>
      </c>
      <c r="I48" s="616">
        <v>0.42344045368620037</v>
      </c>
      <c r="J48" s="745">
        <v>252743.24000000005</v>
      </c>
      <c r="K48" s="739">
        <v>223207.62</v>
      </c>
      <c r="L48" s="612">
        <v>0.88313982205814867</v>
      </c>
      <c r="M48" s="676">
        <v>-29535.620000000054</v>
      </c>
      <c r="N48" s="611">
        <v>0.59430176457439732</v>
      </c>
      <c r="O48" s="616">
        <v>0.47632376140203764</v>
      </c>
      <c r="P48" s="627"/>
      <c r="Q48" s="617">
        <v>1006.9451792828687</v>
      </c>
      <c r="R48" s="619">
        <v>996.46258928571422</v>
      </c>
      <c r="S48" s="681">
        <v>-10.482589997154491</v>
      </c>
      <c r="T48" s="359"/>
    </row>
    <row r="49" spans="2:20" s="266" customFormat="1" ht="18" customHeight="1" x14ac:dyDescent="0.25">
      <c r="B49" s="1042" t="s">
        <v>318</v>
      </c>
      <c r="C49" s="1042"/>
      <c r="D49" s="591">
        <v>483</v>
      </c>
      <c r="E49" s="386">
        <v>529</v>
      </c>
      <c r="F49" s="613">
        <v>1.0952380952380953</v>
      </c>
      <c r="G49" s="614">
        <v>46</v>
      </c>
      <c r="H49" s="611">
        <v>1</v>
      </c>
      <c r="I49" s="616">
        <v>1</v>
      </c>
      <c r="J49" s="591">
        <v>425277.62000000005</v>
      </c>
      <c r="K49" s="594">
        <v>468604.83999999997</v>
      </c>
      <c r="L49" s="613">
        <v>1.1018798496850126</v>
      </c>
      <c r="M49" s="614">
        <v>43327.219999999914</v>
      </c>
      <c r="N49" s="611">
        <v>1</v>
      </c>
      <c r="O49" s="616">
        <v>1</v>
      </c>
      <c r="P49" s="387"/>
      <c r="Q49" s="618">
        <v>880.49196687370613</v>
      </c>
      <c r="R49" s="620">
        <v>885.83145557655951</v>
      </c>
      <c r="S49" s="682">
        <v>5.3394887028533731</v>
      </c>
      <c r="T49" s="359"/>
    </row>
    <row r="50" spans="2:20" s="266" customFormat="1" ht="9" customHeight="1" x14ac:dyDescent="0.25">
      <c r="B50" s="1052"/>
      <c r="C50" s="1052"/>
      <c r="D50" s="1052"/>
      <c r="E50" s="1052"/>
      <c r="F50" s="1052"/>
      <c r="G50" s="1052"/>
      <c r="H50" s="1052"/>
      <c r="I50" s="1052"/>
      <c r="J50" s="1052"/>
      <c r="K50" s="1052"/>
      <c r="L50" s="1052"/>
      <c r="M50" s="1052"/>
      <c r="N50" s="1052"/>
      <c r="O50" s="1052"/>
      <c r="P50" s="1052"/>
      <c r="Q50" s="1052"/>
      <c r="R50" s="1052"/>
      <c r="S50" s="1052"/>
      <c r="T50" s="359"/>
    </row>
    <row r="51" spans="2:20" s="266" customFormat="1" ht="18" customHeight="1" x14ac:dyDescent="0.3">
      <c r="B51" s="1048" t="s">
        <v>314</v>
      </c>
      <c r="C51" s="1048"/>
      <c r="D51" s="590">
        <v>13107</v>
      </c>
      <c r="E51" s="594">
        <v>13857</v>
      </c>
      <c r="F51" s="612">
        <v>1.0572213321126116</v>
      </c>
      <c r="G51" s="590">
        <v>750</v>
      </c>
      <c r="H51" s="611"/>
      <c r="I51" s="616"/>
      <c r="J51" s="590">
        <v>10857299.23</v>
      </c>
      <c r="K51" s="796">
        <v>11594535.01</v>
      </c>
      <c r="L51" s="612">
        <v>1.0679023175453182</v>
      </c>
      <c r="M51" s="590">
        <v>737235.77999999933</v>
      </c>
      <c r="N51" s="611"/>
      <c r="O51" s="616"/>
      <c r="P51" s="543"/>
      <c r="Q51" s="618">
        <v>828.35883344777608</v>
      </c>
      <c r="R51" s="620">
        <v>836.72764739842683</v>
      </c>
      <c r="S51" s="682">
        <v>8.3688139506507468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4" t="s">
        <v>231</v>
      </c>
      <c r="C56" s="974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6" t="s">
        <v>253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309"/>
      <c r="U4" s="309"/>
      <c r="V4" s="309"/>
    </row>
    <row r="5" spans="2:26" s="269" customFormat="1" ht="13.15" customHeight="1" x14ac:dyDescent="0.25"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625"/>
    </row>
    <row r="6" spans="2:26" s="269" customFormat="1" ht="16.5" customHeight="1" x14ac:dyDescent="0.25">
      <c r="B6" s="895" t="s">
        <v>310</v>
      </c>
      <c r="C6" s="895"/>
      <c r="D6" s="895"/>
      <c r="E6" s="895"/>
      <c r="F6" s="1060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2" t="s">
        <v>180</v>
      </c>
      <c r="S6" s="962"/>
      <c r="T6" s="621"/>
    </row>
    <row r="7" spans="2:26" ht="17.25" customHeight="1" x14ac:dyDescent="0.25">
      <c r="B7" s="881" t="s">
        <v>84</v>
      </c>
      <c r="C7" s="884" t="s">
        <v>211</v>
      </c>
      <c r="D7" s="1036" t="s">
        <v>235</v>
      </c>
      <c r="E7" s="1037"/>
      <c r="F7" s="1037"/>
      <c r="G7" s="1037"/>
      <c r="H7" s="1037"/>
      <c r="I7" s="1038"/>
      <c r="J7" s="1039" t="s">
        <v>236</v>
      </c>
      <c r="K7" s="1040"/>
      <c r="L7" s="1040"/>
      <c r="M7" s="1040"/>
      <c r="N7" s="1040"/>
      <c r="O7" s="1041"/>
      <c r="P7" s="615"/>
      <c r="Q7" s="1045" t="s">
        <v>252</v>
      </c>
      <c r="R7" s="1046"/>
      <c r="S7" s="1047"/>
      <c r="T7" s="622"/>
    </row>
    <row r="8" spans="2:26" ht="21.6" customHeight="1" x14ac:dyDescent="0.25">
      <c r="B8" s="881"/>
      <c r="C8" s="884"/>
      <c r="D8" s="929" t="s">
        <v>226</v>
      </c>
      <c r="E8" s="930"/>
      <c r="F8" s="970" t="s">
        <v>332</v>
      </c>
      <c r="G8" s="970" t="s">
        <v>336</v>
      </c>
      <c r="H8" s="929" t="s">
        <v>227</v>
      </c>
      <c r="I8" s="930"/>
      <c r="J8" s="929" t="s">
        <v>228</v>
      </c>
      <c r="K8" s="930"/>
      <c r="L8" s="970" t="s">
        <v>332</v>
      </c>
      <c r="M8" s="970" t="s">
        <v>336</v>
      </c>
      <c r="N8" s="929" t="s">
        <v>227</v>
      </c>
      <c r="O8" s="930"/>
      <c r="P8" s="347"/>
      <c r="Q8" s="929"/>
      <c r="R8" s="930"/>
      <c r="S8" s="970" t="s">
        <v>336</v>
      </c>
      <c r="T8" s="893"/>
    </row>
    <row r="9" spans="2:26" ht="16.149999999999999" customHeight="1" x14ac:dyDescent="0.25">
      <c r="B9" s="882"/>
      <c r="C9" s="885"/>
      <c r="D9" s="372" t="s">
        <v>333</v>
      </c>
      <c r="E9" s="372" t="s">
        <v>334</v>
      </c>
      <c r="F9" s="894"/>
      <c r="G9" s="894"/>
      <c r="H9" s="717" t="s">
        <v>333</v>
      </c>
      <c r="I9" s="717" t="s">
        <v>334</v>
      </c>
      <c r="J9" s="775" t="s">
        <v>333</v>
      </c>
      <c r="K9" s="775" t="s">
        <v>334</v>
      </c>
      <c r="L9" s="894"/>
      <c r="M9" s="894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94"/>
      <c r="T9" s="894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3007</v>
      </c>
      <c r="E11" s="739">
        <v>3203</v>
      </c>
      <c r="F11" s="612">
        <v>1.0651812437645494</v>
      </c>
      <c r="G11" s="738">
        <v>196</v>
      </c>
      <c r="H11" s="611">
        <v>0.23819708491761724</v>
      </c>
      <c r="I11" s="616">
        <v>0.24032112845138054</v>
      </c>
      <c r="J11" s="745">
        <v>2339163.5000000005</v>
      </c>
      <c r="K11" s="739">
        <v>2391611.67</v>
      </c>
      <c r="L11" s="612">
        <v>1.0224217631644814</v>
      </c>
      <c r="M11" s="738">
        <v>52448.16999999946</v>
      </c>
      <c r="N11" s="611">
        <v>0.2242291654915389</v>
      </c>
      <c r="O11" s="616">
        <v>0.21495835705033914</v>
      </c>
      <c r="P11" s="543"/>
      <c r="Q11" s="617">
        <v>777.90605254406398</v>
      </c>
      <c r="R11" s="619">
        <v>746.67863565407424</v>
      </c>
      <c r="S11" s="681">
        <v>-31.22741688998974</v>
      </c>
      <c r="T11" s="801"/>
    </row>
    <row r="12" spans="2:26" ht="16.899999999999999" customHeight="1" x14ac:dyDescent="0.3">
      <c r="B12" s="288" t="s">
        <v>55</v>
      </c>
      <c r="C12" s="735" t="s">
        <v>165</v>
      </c>
      <c r="D12" s="745">
        <v>1587</v>
      </c>
      <c r="E12" s="739">
        <v>1908</v>
      </c>
      <c r="F12" s="612">
        <v>1.2022684310018903</v>
      </c>
      <c r="G12" s="738">
        <v>321</v>
      </c>
      <c r="H12" s="611">
        <v>0.12571292775665399</v>
      </c>
      <c r="I12" s="616">
        <v>0.14315726290516206</v>
      </c>
      <c r="J12" s="745">
        <v>1380090.0999999999</v>
      </c>
      <c r="K12" s="739">
        <v>1749071.42</v>
      </c>
      <c r="L12" s="612">
        <v>1.2673603121999064</v>
      </c>
      <c r="M12" s="738">
        <v>368981.32000000007</v>
      </c>
      <c r="N12" s="611">
        <v>0.13229363891242935</v>
      </c>
      <c r="O12" s="616">
        <v>0.15720675874060427</v>
      </c>
      <c r="P12" s="543"/>
      <c r="Q12" s="617">
        <v>869.62199117832381</v>
      </c>
      <c r="R12" s="619">
        <v>916.70409853249475</v>
      </c>
      <c r="S12" s="681">
        <v>47.082107354170944</v>
      </c>
      <c r="T12" s="801"/>
    </row>
    <row r="13" spans="2:26" ht="16.899999999999999" customHeight="1" x14ac:dyDescent="0.3">
      <c r="B13" s="288" t="s">
        <v>57</v>
      </c>
      <c r="C13" s="735" t="s">
        <v>169</v>
      </c>
      <c r="D13" s="745">
        <v>1586</v>
      </c>
      <c r="E13" s="739">
        <v>1602</v>
      </c>
      <c r="F13" s="612">
        <v>1.0100882723833544</v>
      </c>
      <c r="G13" s="738">
        <v>16</v>
      </c>
      <c r="H13" s="611">
        <v>0.12563371356147021</v>
      </c>
      <c r="I13" s="616">
        <v>0.12019807923169268</v>
      </c>
      <c r="J13" s="745">
        <v>1675993.12</v>
      </c>
      <c r="K13" s="739">
        <v>1627541.1600000001</v>
      </c>
      <c r="L13" s="612">
        <v>0.97109059731701053</v>
      </c>
      <c r="M13" s="738">
        <v>-48451.959999999963</v>
      </c>
      <c r="N13" s="611">
        <v>0.16065851688740893</v>
      </c>
      <c r="O13" s="616">
        <v>0.1462836037195801</v>
      </c>
      <c r="P13" s="543"/>
      <c r="Q13" s="617">
        <v>1056.7421941992434</v>
      </c>
      <c r="R13" s="619">
        <v>1015.9432958801499</v>
      </c>
      <c r="S13" s="681">
        <v>-40.798898319093496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1897</v>
      </c>
      <c r="E14" s="739">
        <v>1699</v>
      </c>
      <c r="F14" s="612">
        <v>0.89562467053241956</v>
      </c>
      <c r="G14" s="738">
        <v>-198</v>
      </c>
      <c r="H14" s="611">
        <v>0.15026932826362485</v>
      </c>
      <c r="I14" s="616">
        <v>0.12747599039615845</v>
      </c>
      <c r="J14" s="745">
        <v>1324405.5900000001</v>
      </c>
      <c r="K14" s="739">
        <v>1305322.7900000003</v>
      </c>
      <c r="L14" s="612">
        <v>0.98559142294166868</v>
      </c>
      <c r="M14" s="738">
        <v>-19082.799999999814</v>
      </c>
      <c r="N14" s="611">
        <v>0.12695579433332865</v>
      </c>
      <c r="O14" s="616">
        <v>0.11732257618510655</v>
      </c>
      <c r="P14" s="543"/>
      <c r="Q14" s="617">
        <v>698.1579283078546</v>
      </c>
      <c r="R14" s="619">
        <v>768.28886992348453</v>
      </c>
      <c r="S14" s="681">
        <v>70.130941615629922</v>
      </c>
      <c r="T14" s="801"/>
    </row>
    <row r="15" spans="2:26" s="269" customFormat="1" ht="16.899999999999999" customHeight="1" x14ac:dyDescent="0.3">
      <c r="B15" s="288" t="s">
        <v>61</v>
      </c>
      <c r="C15" s="735" t="s">
        <v>87</v>
      </c>
      <c r="D15" s="745">
        <v>1813</v>
      </c>
      <c r="E15" s="739">
        <v>1789</v>
      </c>
      <c r="F15" s="612">
        <v>0.98676227247655823</v>
      </c>
      <c r="G15" s="738">
        <v>-24</v>
      </c>
      <c r="H15" s="611">
        <v>0.14361533586818759</v>
      </c>
      <c r="I15" s="616">
        <v>0.13422869147659064</v>
      </c>
      <c r="J15" s="745">
        <v>1340739.04</v>
      </c>
      <c r="K15" s="739">
        <v>1268116.3399999999</v>
      </c>
      <c r="L15" s="612">
        <v>0.94583382907981839</v>
      </c>
      <c r="M15" s="738">
        <v>-72622.700000000186</v>
      </c>
      <c r="N15" s="611">
        <v>0.12695579433332865</v>
      </c>
      <c r="O15" s="616">
        <v>0.11397845578964298</v>
      </c>
      <c r="P15" s="543"/>
      <c r="Q15" s="617">
        <v>739.51408714837294</v>
      </c>
      <c r="R15" s="619">
        <v>708.84088317495798</v>
      </c>
      <c r="S15" s="681">
        <v>-30.673203973414957</v>
      </c>
      <c r="T15" s="801"/>
    </row>
    <row r="16" spans="2:26" s="269" customFormat="1" ht="16.899999999999999" customHeight="1" x14ac:dyDescent="0.3">
      <c r="B16" s="288" t="s">
        <v>63</v>
      </c>
      <c r="C16" s="870" t="s">
        <v>171</v>
      </c>
      <c r="D16" s="745">
        <v>1055</v>
      </c>
      <c r="E16" s="739">
        <v>1122</v>
      </c>
      <c r="F16" s="612">
        <v>1.0635071090047394</v>
      </c>
      <c r="G16" s="738">
        <v>67</v>
      </c>
      <c r="H16" s="611">
        <v>8.3570975918884668E-2</v>
      </c>
      <c r="I16" s="616">
        <v>8.4183673469387751E-2</v>
      </c>
      <c r="J16" s="745">
        <v>855220.09999999986</v>
      </c>
      <c r="K16" s="739">
        <v>989447.14999999991</v>
      </c>
      <c r="L16" s="612">
        <v>1.1569502985254907</v>
      </c>
      <c r="M16" s="738">
        <v>134227.05000000005</v>
      </c>
      <c r="N16" s="611">
        <v>8.1980284548126017E-2</v>
      </c>
      <c r="O16" s="616">
        <v>8.8931634019054795E-2</v>
      </c>
      <c r="P16" s="543"/>
      <c r="Q16" s="617">
        <v>810.63516587677714</v>
      </c>
      <c r="R16" s="619">
        <v>881.86020499108724</v>
      </c>
      <c r="S16" s="681">
        <v>71.225039114310107</v>
      </c>
      <c r="T16" s="801"/>
    </row>
    <row r="17" spans="2:26" s="269" customFormat="1" ht="16.899999999999999" customHeight="1" x14ac:dyDescent="0.3">
      <c r="B17" s="288" t="s">
        <v>65</v>
      </c>
      <c r="C17" s="871" t="s">
        <v>54</v>
      </c>
      <c r="D17" s="745">
        <v>694</v>
      </c>
      <c r="E17" s="739">
        <v>767</v>
      </c>
      <c r="F17" s="612">
        <v>1.1051873198847262</v>
      </c>
      <c r="G17" s="738">
        <v>73</v>
      </c>
      <c r="H17" s="611">
        <v>5.4974651457541192E-2</v>
      </c>
      <c r="I17" s="616">
        <v>5.7548019207683071E-2</v>
      </c>
      <c r="J17" s="745">
        <v>637480.73999999976</v>
      </c>
      <c r="K17" s="739">
        <v>705673.64999999979</v>
      </c>
      <c r="L17" s="612">
        <v>1.1069725024163084</v>
      </c>
      <c r="M17" s="738">
        <v>68192.910000000033</v>
      </c>
      <c r="N17" s="611">
        <v>6.1108073183908949E-2</v>
      </c>
      <c r="O17" s="616">
        <v>6.3426036225068261E-2</v>
      </c>
      <c r="P17" s="543"/>
      <c r="Q17" s="617">
        <v>918.56014409221871</v>
      </c>
      <c r="R17" s="619">
        <v>920.04387222946514</v>
      </c>
      <c r="S17" s="681">
        <v>1.4837281372464304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673</v>
      </c>
      <c r="E18" s="739">
        <v>637</v>
      </c>
      <c r="F18" s="612">
        <v>0.94650817236255569</v>
      </c>
      <c r="G18" s="738">
        <v>-36</v>
      </c>
      <c r="H18" s="611">
        <v>5.3311153358681876E-2</v>
      </c>
      <c r="I18" s="616">
        <v>4.779411764705882E-2</v>
      </c>
      <c r="J18" s="745">
        <v>518074.8</v>
      </c>
      <c r="K18" s="739">
        <v>452407.29</v>
      </c>
      <c r="L18" s="612">
        <v>0.87324704849569978</v>
      </c>
      <c r="M18" s="738">
        <v>-65667.510000000009</v>
      </c>
      <c r="N18" s="611">
        <v>4.9661975345543778E-2</v>
      </c>
      <c r="O18" s="616">
        <v>4.0662424002972153E-2</v>
      </c>
      <c r="P18" s="543"/>
      <c r="Q18" s="617">
        <v>769.79910846953931</v>
      </c>
      <c r="R18" s="619">
        <v>710.21552590266867</v>
      </c>
      <c r="S18" s="681">
        <v>-59.583582566870632</v>
      </c>
      <c r="T18" s="801"/>
    </row>
    <row r="19" spans="2:26" s="269" customFormat="1" ht="16.899999999999999" customHeight="1" x14ac:dyDescent="0.3">
      <c r="B19" s="288" t="s">
        <v>67</v>
      </c>
      <c r="C19" s="735" t="s">
        <v>164</v>
      </c>
      <c r="D19" s="745">
        <v>0</v>
      </c>
      <c r="E19" s="739">
        <v>327</v>
      </c>
      <c r="F19" s="612" t="s">
        <v>335</v>
      </c>
      <c r="G19" s="738">
        <v>327</v>
      </c>
      <c r="H19" s="611">
        <v>0</v>
      </c>
      <c r="I19" s="616">
        <v>2.4534813925570227E-2</v>
      </c>
      <c r="J19" s="745">
        <v>0</v>
      </c>
      <c r="K19" s="739">
        <v>367008.44</v>
      </c>
      <c r="L19" s="612" t="s">
        <v>335</v>
      </c>
      <c r="M19" s="738">
        <v>367008.44</v>
      </c>
      <c r="N19" s="611">
        <v>0</v>
      </c>
      <c r="O19" s="616">
        <v>3.2986764647292416E-2</v>
      </c>
      <c r="P19" s="543"/>
      <c r="Q19" s="617" t="s">
        <v>335</v>
      </c>
      <c r="R19" s="619">
        <v>1122.3499694189602</v>
      </c>
      <c r="S19" s="681" t="s">
        <v>335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128</v>
      </c>
      <c r="E20" s="739">
        <v>114</v>
      </c>
      <c r="F20" s="612">
        <v>0.890625</v>
      </c>
      <c r="G20" s="738">
        <v>-14</v>
      </c>
      <c r="H20" s="611">
        <v>1.0139416983523447E-2</v>
      </c>
      <c r="I20" s="616">
        <v>8.5534213685474186E-3</v>
      </c>
      <c r="J20" s="745">
        <v>149063.62000000005</v>
      </c>
      <c r="K20" s="739">
        <v>109411.37000000002</v>
      </c>
      <c r="L20" s="612">
        <v>0.7339910972241247</v>
      </c>
      <c r="M20" s="738">
        <v>-39652.250000000029</v>
      </c>
      <c r="N20" s="611">
        <v>1.4289044403158598E-2</v>
      </c>
      <c r="O20" s="616">
        <v>9.8339076668858914E-3</v>
      </c>
      <c r="P20" s="543"/>
      <c r="Q20" s="617">
        <v>1164.5595312500004</v>
      </c>
      <c r="R20" s="619">
        <v>959.74885964912301</v>
      </c>
      <c r="S20" s="681">
        <v>-204.81067160087741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74</v>
      </c>
      <c r="E21" s="739">
        <v>65</v>
      </c>
      <c r="F21" s="612">
        <v>0.8783783783783784</v>
      </c>
      <c r="G21" s="738">
        <v>-9</v>
      </c>
      <c r="H21" s="611">
        <v>5.8618504435994931E-3</v>
      </c>
      <c r="I21" s="616">
        <v>4.8769507803121245E-3</v>
      </c>
      <c r="J21" s="745">
        <v>93507.59</v>
      </c>
      <c r="K21" s="739">
        <v>81214.67</v>
      </c>
      <c r="L21" s="612">
        <v>0.86853559160277793</v>
      </c>
      <c r="M21" s="738">
        <v>-12292.919999999998</v>
      </c>
      <c r="N21" s="611">
        <v>8.9635157494655521E-3</v>
      </c>
      <c r="O21" s="616">
        <v>7.2995847321590743E-3</v>
      </c>
      <c r="P21" s="543"/>
      <c r="Q21" s="617">
        <v>1263.6160810810811</v>
      </c>
      <c r="R21" s="619">
        <v>1249.4564615384616</v>
      </c>
      <c r="S21" s="681">
        <v>-14.159619542619566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163</v>
      </c>
      <c r="D22" s="745">
        <v>110</v>
      </c>
      <c r="E22" s="739">
        <v>95</v>
      </c>
      <c r="F22" s="612">
        <v>0.86363636363636365</v>
      </c>
      <c r="G22" s="738">
        <v>-15</v>
      </c>
      <c r="H22" s="611">
        <v>8.7135614702154619E-3</v>
      </c>
      <c r="I22" s="616">
        <v>7.1278511404561824E-3</v>
      </c>
      <c r="J22" s="745">
        <v>118283.41</v>
      </c>
      <c r="K22" s="739">
        <v>79104.22</v>
      </c>
      <c r="L22" s="612">
        <v>0.66876851115469194</v>
      </c>
      <c r="M22" s="738">
        <v>-39179.19</v>
      </c>
      <c r="N22" s="611">
        <v>1.1338493575072262E-2</v>
      </c>
      <c r="O22" s="616">
        <v>7.1098972212945335E-3</v>
      </c>
      <c r="P22" s="543"/>
      <c r="Q22" s="617">
        <v>1075.3037272727272</v>
      </c>
      <c r="R22" s="619">
        <v>832.67600000000004</v>
      </c>
      <c r="S22" s="681">
        <v>-242.62772727272716</v>
      </c>
      <c r="T22" s="801"/>
    </row>
    <row r="23" spans="2:26" ht="18" customHeight="1" x14ac:dyDescent="0.25">
      <c r="B23" s="1048" t="s">
        <v>317</v>
      </c>
      <c r="C23" s="1048"/>
      <c r="D23" s="650">
        <v>12624</v>
      </c>
      <c r="E23" s="651">
        <v>13328</v>
      </c>
      <c r="F23" s="613">
        <v>1.0557667934093791</v>
      </c>
      <c r="G23" s="614">
        <v>704</v>
      </c>
      <c r="H23" s="611">
        <v>1</v>
      </c>
      <c r="I23" s="616">
        <v>1</v>
      </c>
      <c r="J23" s="650">
        <v>10432021.610000001</v>
      </c>
      <c r="K23" s="651">
        <v>11125930.169999998</v>
      </c>
      <c r="L23" s="613">
        <v>1.0665171704911756</v>
      </c>
      <c r="M23" s="614">
        <v>693908.5599999968</v>
      </c>
      <c r="N23" s="611">
        <v>1</v>
      </c>
      <c r="O23" s="616">
        <v>1</v>
      </c>
      <c r="P23" s="387"/>
      <c r="Q23" s="618">
        <v>826.36419597591896</v>
      </c>
      <c r="R23" s="620">
        <v>834.77867421968767</v>
      </c>
      <c r="S23" s="682">
        <v>8.4144782437687127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463</v>
      </c>
      <c r="E25" s="739">
        <v>478</v>
      </c>
      <c r="F25" s="612">
        <v>1.0323974082073435</v>
      </c>
      <c r="G25" s="738">
        <v>15</v>
      </c>
      <c r="H25" s="611">
        <v>0.41900452488687784</v>
      </c>
      <c r="I25" s="616">
        <v>0.38798701298701299</v>
      </c>
      <c r="J25" s="745">
        <v>429939.04</v>
      </c>
      <c r="K25" s="739">
        <v>457321.83000000007</v>
      </c>
      <c r="L25" s="612">
        <v>1.0636899361360628</v>
      </c>
      <c r="M25" s="738">
        <v>27382.790000000095</v>
      </c>
      <c r="N25" s="611">
        <v>0.42939845740002541</v>
      </c>
      <c r="O25" s="616">
        <v>0.41774815081276373</v>
      </c>
      <c r="P25" s="543"/>
      <c r="Q25" s="617">
        <v>928.59403887688984</v>
      </c>
      <c r="R25" s="619">
        <v>956.74023012552311</v>
      </c>
      <c r="S25" s="681">
        <v>28.146191248633272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364</v>
      </c>
      <c r="E26" s="739">
        <v>417</v>
      </c>
      <c r="F26" s="612">
        <v>1.1456043956043955</v>
      </c>
      <c r="G26" s="738">
        <v>53</v>
      </c>
      <c r="H26" s="611">
        <v>0.32941176470588235</v>
      </c>
      <c r="I26" s="616">
        <v>0.33847402597402598</v>
      </c>
      <c r="J26" s="745">
        <v>286718.03999999998</v>
      </c>
      <c r="K26" s="739">
        <v>315738.83</v>
      </c>
      <c r="L26" s="612">
        <v>1.1012171748941924</v>
      </c>
      <c r="M26" s="738">
        <v>29020.790000000037</v>
      </c>
      <c r="N26" s="611">
        <v>0.28635753590732022</v>
      </c>
      <c r="O26" s="616">
        <v>0.28841682972423499</v>
      </c>
      <c r="P26" s="543"/>
      <c r="Q26" s="617">
        <v>787.68692307692299</v>
      </c>
      <c r="R26" s="619">
        <v>757.16745803357321</v>
      </c>
      <c r="S26" s="681">
        <v>-30.519465043349783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96</v>
      </c>
      <c r="E27" s="739">
        <v>139</v>
      </c>
      <c r="F27" s="612">
        <v>1.4479166666666667</v>
      </c>
      <c r="G27" s="738">
        <v>43</v>
      </c>
      <c r="H27" s="611">
        <v>8.6877828054298639E-2</v>
      </c>
      <c r="I27" s="616">
        <v>0.11282467532467533</v>
      </c>
      <c r="J27" s="745">
        <v>111204.6</v>
      </c>
      <c r="K27" s="739">
        <v>159937.01999999996</v>
      </c>
      <c r="L27" s="612">
        <v>1.4382230591180576</v>
      </c>
      <c r="M27" s="738">
        <v>48732.419999999955</v>
      </c>
      <c r="N27" s="611">
        <v>0.11106477722001443</v>
      </c>
      <c r="O27" s="616">
        <v>0.14609710267166556</v>
      </c>
      <c r="P27" s="543"/>
      <c r="Q27" s="617">
        <v>1158.3812500000001</v>
      </c>
      <c r="R27" s="619">
        <v>1150.6260431654673</v>
      </c>
      <c r="S27" s="681">
        <v>-7.755206834532828</v>
      </c>
      <c r="T27" s="359"/>
    </row>
    <row r="28" spans="2:26" s="266" customFormat="1" ht="16.899999999999999" customHeight="1" x14ac:dyDescent="0.3">
      <c r="B28" s="288" t="s">
        <v>59</v>
      </c>
      <c r="C28" s="735" t="s">
        <v>169</v>
      </c>
      <c r="D28" s="745">
        <v>19</v>
      </c>
      <c r="E28" s="739">
        <v>61</v>
      </c>
      <c r="F28" s="612">
        <v>3.2105263157894739</v>
      </c>
      <c r="G28" s="738">
        <v>42</v>
      </c>
      <c r="H28" s="611">
        <v>1.7194570135746608E-2</v>
      </c>
      <c r="I28" s="616">
        <v>4.9512987012987016E-2</v>
      </c>
      <c r="J28" s="745">
        <v>21367.9</v>
      </c>
      <c r="K28" s="739">
        <v>49125.2</v>
      </c>
      <c r="L28" s="612">
        <v>2.2990186213900285</v>
      </c>
      <c r="M28" s="738">
        <v>27757.299999999996</v>
      </c>
      <c r="N28" s="611">
        <v>2.1341033133157678E-2</v>
      </c>
      <c r="O28" s="616">
        <v>4.4874222291787766E-2</v>
      </c>
      <c r="P28" s="543"/>
      <c r="Q28" s="617">
        <v>1124.6263157894737</v>
      </c>
      <c r="R28" s="619">
        <v>805.33114754098358</v>
      </c>
      <c r="S28" s="681">
        <v>-319.29516824849009</v>
      </c>
      <c r="T28" s="359"/>
    </row>
    <row r="29" spans="2:26" s="266" customFormat="1" ht="16.899999999999999" customHeight="1" x14ac:dyDescent="0.3">
      <c r="B29" s="288" t="s">
        <v>61</v>
      </c>
      <c r="C29" s="735" t="s">
        <v>87</v>
      </c>
      <c r="D29" s="745">
        <v>90</v>
      </c>
      <c r="E29" s="739">
        <v>53</v>
      </c>
      <c r="F29" s="612">
        <v>0.58888888888888891</v>
      </c>
      <c r="G29" s="738">
        <v>-37</v>
      </c>
      <c r="H29" s="611">
        <v>8.1447963800904979E-2</v>
      </c>
      <c r="I29" s="616">
        <v>4.301948051948052E-2</v>
      </c>
      <c r="J29" s="745">
        <v>88693.84</v>
      </c>
      <c r="K29" s="739">
        <v>45852.24</v>
      </c>
      <c r="L29" s="612">
        <v>0.51697209186117099</v>
      </c>
      <c r="M29" s="738">
        <v>-42841.599999999999</v>
      </c>
      <c r="N29" s="611">
        <v>8.8582321058549768E-2</v>
      </c>
      <c r="O29" s="616">
        <v>4.1884483123456044E-2</v>
      </c>
      <c r="P29" s="543"/>
      <c r="Q29" s="617">
        <v>985.48711111111106</v>
      </c>
      <c r="R29" s="619">
        <v>865.13660377358485</v>
      </c>
      <c r="S29" s="681">
        <v>-120.35050733752621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51</v>
      </c>
      <c r="E30" s="739">
        <v>43</v>
      </c>
      <c r="F30" s="612">
        <v>0.84313725490196079</v>
      </c>
      <c r="G30" s="738">
        <v>-8</v>
      </c>
      <c r="H30" s="611">
        <v>4.6153846153846156E-2</v>
      </c>
      <c r="I30" s="616">
        <v>3.49025974025974E-2</v>
      </c>
      <c r="J30" s="745">
        <v>42280.630000000005</v>
      </c>
      <c r="K30" s="739">
        <v>39261.26</v>
      </c>
      <c r="L30" s="612">
        <v>0.92858739332881268</v>
      </c>
      <c r="M30" s="738">
        <v>-3019.3700000000026</v>
      </c>
      <c r="N30" s="611">
        <v>4.2227468572989417E-2</v>
      </c>
      <c r="O30" s="616">
        <v>3.5863843988333394E-2</v>
      </c>
      <c r="P30" s="543"/>
      <c r="Q30" s="617">
        <v>829.03196078431381</v>
      </c>
      <c r="R30" s="619">
        <v>913.05255813953488</v>
      </c>
      <c r="S30" s="681">
        <v>84.020597355221071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8</v>
      </c>
      <c r="E31" s="739">
        <v>11</v>
      </c>
      <c r="F31" s="612">
        <v>1.375</v>
      </c>
      <c r="G31" s="738">
        <v>3</v>
      </c>
      <c r="H31" s="611">
        <v>7.2398190045248872E-3</v>
      </c>
      <c r="I31" s="616">
        <v>8.9285714285714281E-3</v>
      </c>
      <c r="J31" s="745">
        <v>13396.15</v>
      </c>
      <c r="K31" s="739">
        <v>16784.509999999998</v>
      </c>
      <c r="L31" s="612">
        <v>1.252935358293241</v>
      </c>
      <c r="M31" s="738">
        <v>3388.3599999999988</v>
      </c>
      <c r="N31" s="611">
        <v>1.3379306389806681E-2</v>
      </c>
      <c r="O31" s="616">
        <v>1.5332086847457816E-2</v>
      </c>
      <c r="P31" s="543"/>
      <c r="Q31" s="617">
        <v>1674.51875</v>
      </c>
      <c r="R31" s="619">
        <v>1525.8645454545454</v>
      </c>
      <c r="S31" s="681">
        <v>-148.6542045454546</v>
      </c>
      <c r="T31" s="359"/>
    </row>
    <row r="32" spans="2:26" s="266" customFormat="1" ht="16.899999999999999" customHeight="1" x14ac:dyDescent="0.3">
      <c r="B32" s="288" t="s">
        <v>66</v>
      </c>
      <c r="C32" s="735" t="s">
        <v>71</v>
      </c>
      <c r="D32" s="745">
        <v>14</v>
      </c>
      <c r="E32" s="739">
        <v>26</v>
      </c>
      <c r="F32" s="612">
        <v>1.8571428571428572</v>
      </c>
      <c r="G32" s="738">
        <v>12</v>
      </c>
      <c r="H32" s="611">
        <v>1.2669683257918552E-2</v>
      </c>
      <c r="I32" s="616">
        <v>2.1103896103896104E-2</v>
      </c>
      <c r="J32" s="745">
        <v>7658.73</v>
      </c>
      <c r="K32" s="739">
        <v>7247.17</v>
      </c>
      <c r="L32" s="612">
        <v>0.94626263101062458</v>
      </c>
      <c r="M32" s="738">
        <v>-411.55999999999949</v>
      </c>
      <c r="N32" s="611">
        <v>7.6491003181364883E-3</v>
      </c>
      <c r="O32" s="616">
        <v>6.6200466881839786E-3</v>
      </c>
      <c r="P32" s="543"/>
      <c r="Q32" s="617">
        <v>547.05214285714283</v>
      </c>
      <c r="R32" s="619">
        <v>278.7373076923077</v>
      </c>
      <c r="S32" s="681">
        <v>-268.31483516483513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0</v>
      </c>
      <c r="E33" s="739">
        <v>4</v>
      </c>
      <c r="F33" s="612" t="s">
        <v>335</v>
      </c>
      <c r="G33" s="738">
        <v>4</v>
      </c>
      <c r="H33" s="611">
        <v>0</v>
      </c>
      <c r="I33" s="616">
        <v>3.246753246753247E-3</v>
      </c>
      <c r="J33" s="745">
        <v>0</v>
      </c>
      <c r="K33" s="739">
        <v>3462.89</v>
      </c>
      <c r="L33" s="612" t="s">
        <v>335</v>
      </c>
      <c r="M33" s="738">
        <v>3462.89</v>
      </c>
      <c r="N33" s="611">
        <v>0</v>
      </c>
      <c r="O33" s="616">
        <v>3.1632338521168147E-3</v>
      </c>
      <c r="P33" s="543"/>
      <c r="Q33" s="617" t="s">
        <v>335</v>
      </c>
      <c r="R33" s="619">
        <v>865.72249999999997</v>
      </c>
      <c r="S33" s="681" t="s">
        <v>335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2" t="s">
        <v>315</v>
      </c>
      <c r="C35" s="1042"/>
      <c r="D35" s="650">
        <v>1105</v>
      </c>
      <c r="E35" s="651">
        <v>1232</v>
      </c>
      <c r="F35" s="613">
        <v>1.1149321266968326</v>
      </c>
      <c r="G35" s="614">
        <v>127</v>
      </c>
      <c r="H35" s="611">
        <v>1</v>
      </c>
      <c r="I35" s="616">
        <v>1</v>
      </c>
      <c r="J35" s="650">
        <v>1001258.9299999999</v>
      </c>
      <c r="K35" s="594">
        <v>1094730.95</v>
      </c>
      <c r="L35" s="613">
        <v>1.0933544932278407</v>
      </c>
      <c r="M35" s="614">
        <v>93472.020000000019</v>
      </c>
      <c r="N35" s="611">
        <v>1</v>
      </c>
      <c r="O35" s="616">
        <v>1</v>
      </c>
      <c r="P35" s="387"/>
      <c r="Q35" s="618">
        <v>906.11667873303156</v>
      </c>
      <c r="R35" s="620">
        <v>888.5803165584415</v>
      </c>
      <c r="S35" s="682">
        <v>-17.536362174590067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0" t="s">
        <v>84</v>
      </c>
      <c r="C38" s="883" t="s">
        <v>254</v>
      </c>
      <c r="D38" s="1036" t="s">
        <v>235</v>
      </c>
      <c r="E38" s="1037"/>
      <c r="F38" s="1037"/>
      <c r="G38" s="1037"/>
      <c r="H38" s="1037"/>
      <c r="I38" s="1038"/>
      <c r="J38" s="1039" t="s">
        <v>236</v>
      </c>
      <c r="K38" s="1040"/>
      <c r="L38" s="1040"/>
      <c r="M38" s="1040"/>
      <c r="N38" s="1040"/>
      <c r="O38" s="1041"/>
      <c r="P38" s="615"/>
      <c r="Q38" s="1057" t="s">
        <v>252</v>
      </c>
      <c r="R38" s="1058"/>
      <c r="S38" s="1059"/>
      <c r="T38" s="359"/>
    </row>
    <row r="39" spans="2:20" s="266" customFormat="1" ht="21" customHeight="1" x14ac:dyDescent="0.25">
      <c r="B39" s="881"/>
      <c r="C39" s="884"/>
      <c r="D39" s="929" t="s">
        <v>226</v>
      </c>
      <c r="E39" s="930"/>
      <c r="F39" s="970" t="s">
        <v>332</v>
      </c>
      <c r="G39" s="970" t="s">
        <v>336</v>
      </c>
      <c r="H39" s="929" t="s">
        <v>227</v>
      </c>
      <c r="I39" s="930"/>
      <c r="J39" s="929" t="s">
        <v>228</v>
      </c>
      <c r="K39" s="930"/>
      <c r="L39" s="970" t="s">
        <v>332</v>
      </c>
      <c r="M39" s="970" t="s">
        <v>336</v>
      </c>
      <c r="N39" s="929" t="s">
        <v>227</v>
      </c>
      <c r="O39" s="930"/>
      <c r="P39" s="347"/>
      <c r="Q39" s="929"/>
      <c r="R39" s="930"/>
      <c r="S39" s="970" t="s">
        <v>336</v>
      </c>
      <c r="T39" s="359"/>
    </row>
    <row r="40" spans="2:20" s="266" customFormat="1" ht="21" customHeight="1" x14ac:dyDescent="0.25">
      <c r="B40" s="882"/>
      <c r="C40" s="885"/>
      <c r="D40" s="372" t="s">
        <v>333</v>
      </c>
      <c r="E40" s="372" t="s">
        <v>334</v>
      </c>
      <c r="F40" s="894"/>
      <c r="G40" s="894"/>
      <c r="H40" s="717" t="s">
        <v>333</v>
      </c>
      <c r="I40" s="717" t="s">
        <v>334</v>
      </c>
      <c r="J40" s="794" t="s">
        <v>333</v>
      </c>
      <c r="K40" s="794" t="s">
        <v>334</v>
      </c>
      <c r="L40" s="894"/>
      <c r="M40" s="894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4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251</v>
      </c>
      <c r="E42" s="739">
        <v>224</v>
      </c>
      <c r="F42" s="612">
        <v>0.89243027888446214</v>
      </c>
      <c r="G42" s="738">
        <v>-27</v>
      </c>
      <c r="H42" s="611">
        <v>0.51966873706004135</v>
      </c>
      <c r="I42" s="616">
        <v>0.42344045368620037</v>
      </c>
      <c r="J42" s="745">
        <v>252743.24000000005</v>
      </c>
      <c r="K42" s="739">
        <v>223207.62</v>
      </c>
      <c r="L42" s="612">
        <v>0.88313982205814867</v>
      </c>
      <c r="M42" s="738">
        <v>-29535.620000000054</v>
      </c>
      <c r="N42" s="611">
        <v>0.59430176457439743</v>
      </c>
      <c r="O42" s="616">
        <v>0.47632376140203764</v>
      </c>
      <c r="P42" s="627"/>
      <c r="Q42" s="617">
        <v>1006.9451792828687</v>
      </c>
      <c r="R42" s="619">
        <v>996.46258928571422</v>
      </c>
      <c r="S42" s="681">
        <v>-10.482589997154491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84</v>
      </c>
      <c r="E43" s="739">
        <v>122</v>
      </c>
      <c r="F43" s="612">
        <v>1.4523809523809523</v>
      </c>
      <c r="G43" s="738">
        <v>38</v>
      </c>
      <c r="H43" s="611">
        <v>0.17391304347826086</v>
      </c>
      <c r="I43" s="616">
        <v>0.23062381852551986</v>
      </c>
      <c r="J43" s="745">
        <v>70536.38</v>
      </c>
      <c r="K43" s="739">
        <v>101239.75</v>
      </c>
      <c r="L43" s="612">
        <v>1.4352841753432766</v>
      </c>
      <c r="M43" s="738">
        <v>30703.369999999995</v>
      </c>
      <c r="N43" s="611">
        <v>0.16585960954164483</v>
      </c>
      <c r="O43" s="616">
        <v>0.21604503700815383</v>
      </c>
      <c r="P43" s="627"/>
      <c r="Q43" s="617">
        <v>839.71880952380957</v>
      </c>
      <c r="R43" s="619">
        <v>829.83401639344265</v>
      </c>
      <c r="S43" s="681">
        <v>-9.8847931303669156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73</v>
      </c>
      <c r="E44" s="739">
        <v>97</v>
      </c>
      <c r="F44" s="612">
        <v>1.3287671232876712</v>
      </c>
      <c r="G44" s="738">
        <v>24</v>
      </c>
      <c r="H44" s="611">
        <v>0.15113871635610765</v>
      </c>
      <c r="I44" s="616">
        <v>0.1833648393194707</v>
      </c>
      <c r="J44" s="745">
        <v>56790.789999999994</v>
      </c>
      <c r="K44" s="739">
        <v>69828.350000000006</v>
      </c>
      <c r="L44" s="612">
        <v>1.2295717316135242</v>
      </c>
      <c r="M44" s="738">
        <v>13037.560000000012</v>
      </c>
      <c r="N44" s="611">
        <v>0.13353815796843482</v>
      </c>
      <c r="O44" s="616">
        <v>0.14901329230829116</v>
      </c>
      <c r="P44" s="627"/>
      <c r="Q44" s="617">
        <v>777.95602739726019</v>
      </c>
      <c r="R44" s="619">
        <v>719.87989690721656</v>
      </c>
      <c r="S44" s="681">
        <v>-58.076130490043624</v>
      </c>
      <c r="T44" s="359"/>
    </row>
    <row r="45" spans="2:20" s="266" customFormat="1" ht="16.899999999999999" customHeight="1" x14ac:dyDescent="0.25">
      <c r="B45" s="289" t="s">
        <v>59</v>
      </c>
      <c r="C45" s="874" t="s">
        <v>324</v>
      </c>
      <c r="D45" s="745">
        <v>21</v>
      </c>
      <c r="E45" s="739">
        <v>33</v>
      </c>
      <c r="F45" s="612">
        <v>1.5714285714285714</v>
      </c>
      <c r="G45" s="875">
        <v>12</v>
      </c>
      <c r="H45" s="611">
        <v>4.3478260869565216E-2</v>
      </c>
      <c r="I45" s="616">
        <v>6.2381852551984876E-2</v>
      </c>
      <c r="J45" s="745">
        <v>12440.470000000001</v>
      </c>
      <c r="K45" s="739">
        <v>27481.759999999998</v>
      </c>
      <c r="L45" s="612">
        <v>2.2090612332170725</v>
      </c>
      <c r="M45" s="738">
        <v>15041.289999999997</v>
      </c>
      <c r="N45" s="611">
        <v>2.9252585640410615E-2</v>
      </c>
      <c r="O45" s="616">
        <v>5.8645915821099931E-2</v>
      </c>
      <c r="P45" s="627"/>
      <c r="Q45" s="617">
        <v>592.40333333333342</v>
      </c>
      <c r="R45" s="619">
        <v>832.78060606060603</v>
      </c>
      <c r="S45" s="681">
        <v>240.37727272727261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29</v>
      </c>
      <c r="E46" s="739">
        <v>18</v>
      </c>
      <c r="F46" s="802">
        <v>0.62068965517241381</v>
      </c>
      <c r="G46" s="544">
        <v>-11</v>
      </c>
      <c r="H46" s="611">
        <v>6.0041407867494824E-2</v>
      </c>
      <c r="I46" s="616">
        <v>3.4026465028355386E-2</v>
      </c>
      <c r="J46" s="745">
        <v>14800.33</v>
      </c>
      <c r="K46" s="739">
        <v>17220.2</v>
      </c>
      <c r="L46" s="612">
        <v>1.1635010840974491</v>
      </c>
      <c r="M46" s="738">
        <v>2419.8700000000008</v>
      </c>
      <c r="N46" s="611">
        <v>3.4801572676220298E-2</v>
      </c>
      <c r="O46" s="616">
        <v>3.6747806531405018E-2</v>
      </c>
      <c r="P46" s="627"/>
      <c r="Q46" s="617">
        <v>510.35620689655173</v>
      </c>
      <c r="R46" s="619">
        <v>956.67777777777781</v>
      </c>
      <c r="S46" s="681">
        <v>446.32157088122608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8</v>
      </c>
      <c r="E47" s="739">
        <v>18</v>
      </c>
      <c r="F47" s="612">
        <v>2.25</v>
      </c>
      <c r="G47" s="738">
        <v>10</v>
      </c>
      <c r="H47" s="611">
        <v>1.6563146997929608E-2</v>
      </c>
      <c r="I47" s="616">
        <v>3.4026465028355386E-2</v>
      </c>
      <c r="J47" s="745">
        <v>4382.3099999999995</v>
      </c>
      <c r="K47" s="739">
        <v>15623.369999999999</v>
      </c>
      <c r="L47" s="612">
        <v>3.5650992284890846</v>
      </c>
      <c r="M47" s="738">
        <v>11241.06</v>
      </c>
      <c r="N47" s="611">
        <v>1.0304586448729655E-2</v>
      </c>
      <c r="O47" s="616">
        <v>3.3340180609316795E-2</v>
      </c>
      <c r="P47" s="627"/>
      <c r="Q47" s="617">
        <v>547.78874999999994</v>
      </c>
      <c r="R47" s="619">
        <v>867.96499999999992</v>
      </c>
      <c r="S47" s="681">
        <v>320.17624999999998</v>
      </c>
      <c r="T47" s="359"/>
    </row>
    <row r="48" spans="2:20" s="266" customFormat="1" ht="16.899999999999999" customHeight="1" x14ac:dyDescent="0.25">
      <c r="B48" s="289" t="s">
        <v>65</v>
      </c>
      <c r="C48" s="874" t="s">
        <v>233</v>
      </c>
      <c r="D48" s="745">
        <v>17</v>
      </c>
      <c r="E48" s="739">
        <v>17</v>
      </c>
      <c r="F48" s="612">
        <v>1</v>
      </c>
      <c r="G48" s="738">
        <v>0</v>
      </c>
      <c r="H48" s="611">
        <v>3.5196687370600416E-2</v>
      </c>
      <c r="I48" s="616">
        <v>3.2136105860113423E-2</v>
      </c>
      <c r="J48" s="745">
        <v>13584.1</v>
      </c>
      <c r="K48" s="739">
        <v>14003.79</v>
      </c>
      <c r="L48" s="612">
        <v>1.0308956795076598</v>
      </c>
      <c r="M48" s="738">
        <v>419.69000000000051</v>
      </c>
      <c r="N48" s="611">
        <v>3.1941723150162478E-2</v>
      </c>
      <c r="O48" s="616">
        <v>2.9884006319695719E-2</v>
      </c>
      <c r="P48" s="627"/>
      <c r="Q48" s="617">
        <v>799.064705882353</v>
      </c>
      <c r="R48" s="619">
        <v>823.75235294117647</v>
      </c>
      <c r="S48" s="681">
        <v>24.687647058823472</v>
      </c>
      <c r="T48" s="359"/>
    </row>
    <row r="49" spans="2:20" s="266" customFormat="1" ht="18" customHeight="1" x14ac:dyDescent="0.25">
      <c r="B49" s="1042" t="s">
        <v>318</v>
      </c>
      <c r="C49" s="1042"/>
      <c r="D49" s="650">
        <v>483</v>
      </c>
      <c r="E49" s="386">
        <v>529</v>
      </c>
      <c r="F49" s="613">
        <v>1.0952380952380953</v>
      </c>
      <c r="G49" s="614">
        <v>46</v>
      </c>
      <c r="H49" s="611">
        <v>1</v>
      </c>
      <c r="I49" s="616">
        <v>1</v>
      </c>
      <c r="J49" s="650">
        <v>425277.62</v>
      </c>
      <c r="K49" s="594">
        <v>468604.83999999997</v>
      </c>
      <c r="L49" s="613">
        <v>1.1018798496850128</v>
      </c>
      <c r="M49" s="614">
        <v>43327.219999999972</v>
      </c>
      <c r="N49" s="611">
        <v>1</v>
      </c>
      <c r="O49" s="616">
        <v>1</v>
      </c>
      <c r="P49" s="387"/>
      <c r="Q49" s="618">
        <v>880.49196687370602</v>
      </c>
      <c r="R49" s="620">
        <v>885.83145557655951</v>
      </c>
      <c r="S49" s="682">
        <v>5.3394887028534868</v>
      </c>
      <c r="T49" s="359"/>
    </row>
    <row r="50" spans="2:20" s="266" customFormat="1" ht="9" customHeight="1" x14ac:dyDescent="0.25">
      <c r="B50" s="1052"/>
      <c r="C50" s="1052"/>
      <c r="D50" s="1052"/>
      <c r="E50" s="1052"/>
      <c r="F50" s="1052"/>
      <c r="G50" s="1052"/>
      <c r="H50" s="1052"/>
      <c r="I50" s="1052"/>
      <c r="J50" s="1052"/>
      <c r="K50" s="1052"/>
      <c r="L50" s="1052"/>
      <c r="M50" s="1052"/>
      <c r="N50" s="1052"/>
      <c r="O50" s="1052"/>
      <c r="P50" s="1052"/>
      <c r="Q50" s="1052"/>
      <c r="R50" s="1052"/>
      <c r="S50" s="1052"/>
      <c r="T50" s="359"/>
    </row>
    <row r="51" spans="2:20" s="266" customFormat="1" ht="18" customHeight="1" x14ac:dyDescent="0.3">
      <c r="B51" s="1048" t="s">
        <v>314</v>
      </c>
      <c r="C51" s="1048"/>
      <c r="D51" s="738">
        <v>13107</v>
      </c>
      <c r="E51" s="594">
        <v>13857</v>
      </c>
      <c r="F51" s="612">
        <v>1.0572213321126116</v>
      </c>
      <c r="G51" s="738">
        <v>750</v>
      </c>
      <c r="H51" s="611"/>
      <c r="I51" s="616"/>
      <c r="J51" s="738">
        <v>10857299.23</v>
      </c>
      <c r="K51" s="594">
        <v>11594535.009999998</v>
      </c>
      <c r="L51" s="612">
        <v>1.0679023175453182</v>
      </c>
      <c r="M51" s="738">
        <v>737235.77999999747</v>
      </c>
      <c r="N51" s="611"/>
      <c r="O51" s="616"/>
      <c r="P51" s="543"/>
      <c r="Q51" s="618">
        <v>828.35883344777608</v>
      </c>
      <c r="R51" s="620">
        <v>836.7276473984266</v>
      </c>
      <c r="S51" s="682">
        <v>8.3688139506505195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4" t="s">
        <v>231</v>
      </c>
      <c r="C56" s="974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6" t="s">
        <v>277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5" t="s">
        <v>320</v>
      </c>
      <c r="C7" s="895"/>
      <c r="D7" s="895"/>
      <c r="E7" s="93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8" t="s">
        <v>180</v>
      </c>
      <c r="S7" s="878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9"/>
      <c r="B8" s="880" t="s">
        <v>74</v>
      </c>
      <c r="C8" s="883" t="s">
        <v>278</v>
      </c>
      <c r="D8" s="886" t="s">
        <v>93</v>
      </c>
      <c r="E8" s="887"/>
      <c r="F8" s="887"/>
      <c r="G8" s="887"/>
      <c r="H8" s="887"/>
      <c r="I8" s="891"/>
      <c r="J8" s="886" t="s">
        <v>52</v>
      </c>
      <c r="K8" s="887"/>
      <c r="L8" s="887"/>
      <c r="M8" s="887"/>
      <c r="N8" s="887"/>
      <c r="O8" s="887"/>
      <c r="P8" s="303"/>
      <c r="Q8" s="888" t="s">
        <v>238</v>
      </c>
      <c r="R8" s="889"/>
      <c r="S8" s="890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9"/>
      <c r="B9" s="881"/>
      <c r="C9" s="884"/>
      <c r="D9" s="929" t="s">
        <v>162</v>
      </c>
      <c r="E9" s="930"/>
      <c r="F9" s="970" t="s">
        <v>332</v>
      </c>
      <c r="G9" s="1043" t="s">
        <v>336</v>
      </c>
      <c r="H9" s="929" t="s">
        <v>227</v>
      </c>
      <c r="I9" s="930"/>
      <c r="J9" s="929" t="s">
        <v>162</v>
      </c>
      <c r="K9" s="930"/>
      <c r="L9" s="970" t="s">
        <v>332</v>
      </c>
      <c r="M9" s="970" t="s">
        <v>336</v>
      </c>
      <c r="N9" s="929" t="s">
        <v>227</v>
      </c>
      <c r="O9" s="930"/>
      <c r="P9" s="396"/>
      <c r="Q9" s="901" t="s">
        <v>280</v>
      </c>
      <c r="R9" s="902"/>
      <c r="S9" s="893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82"/>
      <c r="C10" s="885"/>
      <c r="D10" s="604" t="s">
        <v>333</v>
      </c>
      <c r="E10" s="604" t="s">
        <v>334</v>
      </c>
      <c r="F10" s="894"/>
      <c r="G10" s="1044"/>
      <c r="H10" s="372" t="s">
        <v>333</v>
      </c>
      <c r="I10" s="372" t="s">
        <v>334</v>
      </c>
      <c r="J10" s="604" t="s">
        <v>333</v>
      </c>
      <c r="K10" s="604" t="s">
        <v>334</v>
      </c>
      <c r="L10" s="894"/>
      <c r="M10" s="894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94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1164078.1299999994</v>
      </c>
      <c r="E12" s="650">
        <v>1368211.4999999995</v>
      </c>
      <c r="F12" s="612">
        <v>1.1753605404475731</v>
      </c>
      <c r="G12" s="637">
        <v>204133.37000000011</v>
      </c>
      <c r="H12" s="611">
        <v>5.1092078472744648E-2</v>
      </c>
      <c r="I12" s="616">
        <v>5.1227827090809398E-2</v>
      </c>
      <c r="J12" s="690">
        <v>217594.76000000004</v>
      </c>
      <c r="K12" s="650">
        <v>408866.44</v>
      </c>
      <c r="L12" s="612">
        <v>1.8790270500999193</v>
      </c>
      <c r="M12" s="649">
        <v>191271.67999999996</v>
      </c>
      <c r="N12" s="611">
        <v>0.12076837889789054</v>
      </c>
      <c r="O12" s="616">
        <v>0.19764951030743655</v>
      </c>
      <c r="P12" s="378"/>
      <c r="Q12" s="376">
        <v>1381672.8899999994</v>
      </c>
      <c r="R12" s="380">
        <v>1777077.9399999995</v>
      </c>
      <c r="S12" s="529">
        <v>1.2861784817968023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2672615.71</v>
      </c>
      <c r="E13" s="650">
        <v>2534052.1199999992</v>
      </c>
      <c r="F13" s="612">
        <v>0.94815431583315779</v>
      </c>
      <c r="G13" s="637">
        <v>-138563.59000000078</v>
      </c>
      <c r="H13" s="611">
        <v>0.11730268618895041</v>
      </c>
      <c r="I13" s="616">
        <v>9.4878594312691425E-2</v>
      </c>
      <c r="J13" s="690">
        <v>178016.92999999991</v>
      </c>
      <c r="K13" s="650">
        <v>120042.54999999999</v>
      </c>
      <c r="L13" s="612">
        <v>0.67433221098689911</v>
      </c>
      <c r="M13" s="649">
        <v>-57974.379999999917</v>
      </c>
      <c r="N13" s="611">
        <v>9.8802085364919828E-2</v>
      </c>
      <c r="O13" s="616">
        <v>5.8029588399468458E-2</v>
      </c>
      <c r="P13" s="378"/>
      <c r="Q13" s="376">
        <v>2850632.6399999997</v>
      </c>
      <c r="R13" s="380">
        <v>2654094.669999999</v>
      </c>
      <c r="S13" s="529">
        <v>0.93105461319631821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92003.670000000071</v>
      </c>
      <c r="E14" s="650">
        <v>84259.699999999924</v>
      </c>
      <c r="F14" s="612">
        <v>0.91582977070371063</v>
      </c>
      <c r="G14" s="637">
        <v>-7743.9700000001467</v>
      </c>
      <c r="H14" s="611">
        <v>4.0380955592907745E-3</v>
      </c>
      <c r="I14" s="616">
        <v>3.15480562933689E-3</v>
      </c>
      <c r="J14" s="690">
        <v>8214.6499999999942</v>
      </c>
      <c r="K14" s="650">
        <v>8912.0500000000029</v>
      </c>
      <c r="L14" s="612">
        <v>1.0848971045631901</v>
      </c>
      <c r="M14" s="649">
        <v>697.40000000000873</v>
      </c>
      <c r="N14" s="611">
        <v>4.5592548447102111E-3</v>
      </c>
      <c r="O14" s="616">
        <v>4.3081606754895082E-3</v>
      </c>
      <c r="P14" s="378"/>
      <c r="Q14" s="376">
        <v>100218.32000000007</v>
      </c>
      <c r="R14" s="380">
        <v>93171.749999999927</v>
      </c>
      <c r="S14" s="529">
        <v>0.92968780558285014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297210.65000000078</v>
      </c>
      <c r="F15" s="612" t="s">
        <v>335</v>
      </c>
      <c r="G15" s="637">
        <v>297210.65000000078</v>
      </c>
      <c r="H15" s="611">
        <v>0</v>
      </c>
      <c r="I15" s="616">
        <v>1.1127998695923192E-2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297210.65000000078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3211139.8600000013</v>
      </c>
      <c r="E16" s="650">
        <v>4900766.9699999988</v>
      </c>
      <c r="F16" s="612">
        <v>1.5261767421117549</v>
      </c>
      <c r="G16" s="637">
        <v>1689627.1099999975</v>
      </c>
      <c r="H16" s="611">
        <v>0.14093883003718868</v>
      </c>
      <c r="I16" s="616">
        <v>0.18349183803199282</v>
      </c>
      <c r="J16" s="690">
        <v>461624.17999999993</v>
      </c>
      <c r="K16" s="650">
        <v>230081.09000000008</v>
      </c>
      <c r="L16" s="612">
        <v>0.49841646076685175</v>
      </c>
      <c r="M16" s="649">
        <v>-231543.08999999985</v>
      </c>
      <c r="N16" s="611">
        <v>0.25620839343129403</v>
      </c>
      <c r="O16" s="616">
        <v>0.11122315338353829</v>
      </c>
      <c r="P16" s="378"/>
      <c r="Q16" s="376">
        <v>3672764.040000001</v>
      </c>
      <c r="R16" s="380">
        <v>5130848.0599999987</v>
      </c>
      <c r="S16" s="529">
        <v>1.3969991004377176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2098075.1</v>
      </c>
      <c r="E17" s="650">
        <v>2301078.84</v>
      </c>
      <c r="F17" s="612">
        <v>1.0967571370538642</v>
      </c>
      <c r="G17" s="637">
        <v>203003.73999999976</v>
      </c>
      <c r="H17" s="611">
        <v>9.2085758582984151E-2</v>
      </c>
      <c r="I17" s="616">
        <v>8.6155736110857348E-2</v>
      </c>
      <c r="J17" s="690">
        <v>228141.89999999985</v>
      </c>
      <c r="K17" s="650">
        <v>533685.78000000014</v>
      </c>
      <c r="L17" s="612">
        <v>2.3392712167295904</v>
      </c>
      <c r="M17" s="649">
        <v>305543.8800000003</v>
      </c>
      <c r="N17" s="611">
        <v>0.12662220092838922</v>
      </c>
      <c r="O17" s="616">
        <v>0.25798823957046302</v>
      </c>
      <c r="P17" s="378"/>
      <c r="Q17" s="376">
        <v>2326217</v>
      </c>
      <c r="R17" s="380">
        <v>2834764.62</v>
      </c>
      <c r="S17" s="529">
        <v>1.2186157267357258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448572.81000000035</v>
      </c>
      <c r="E18" s="650">
        <v>469283.15</v>
      </c>
      <c r="F18" s="612">
        <v>1.0461694055865751</v>
      </c>
      <c r="G18" s="637">
        <v>20710.339999999676</v>
      </c>
      <c r="H18" s="611">
        <v>1.9688126268001965E-2</v>
      </c>
      <c r="I18" s="616">
        <v>1.7570643182600338E-2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448572.81000000035</v>
      </c>
      <c r="R18" s="380">
        <v>469283.15</v>
      </c>
      <c r="S18" s="529">
        <v>1.0461694055865751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128901.04000000002</v>
      </c>
      <c r="E19" s="650">
        <v>120099.84999999995</v>
      </c>
      <c r="F19" s="612">
        <v>0.93172134220173808</v>
      </c>
      <c r="G19" s="637">
        <v>-8801.1900000000751</v>
      </c>
      <c r="H19" s="611">
        <v>5.6575429785785955E-3</v>
      </c>
      <c r="I19" s="616">
        <v>4.4967129346830843E-3</v>
      </c>
      <c r="J19" s="690">
        <v>43960.81</v>
      </c>
      <c r="K19" s="650">
        <v>53952.89</v>
      </c>
      <c r="L19" s="612">
        <v>1.2272951749524179</v>
      </c>
      <c r="M19" s="649">
        <v>9992.0800000000017</v>
      </c>
      <c r="N19" s="611">
        <v>2.4398913644511359E-2</v>
      </c>
      <c r="O19" s="616">
        <v>2.6081285341421005E-2</v>
      </c>
      <c r="P19" s="378"/>
      <c r="Q19" s="376">
        <v>172861.85000000003</v>
      </c>
      <c r="R19" s="380">
        <v>174052.73999999993</v>
      </c>
      <c r="S19" s="529">
        <v>1.0068892586767983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4534377.2599999988</v>
      </c>
      <c r="E20" s="650">
        <v>4371838.8199999994</v>
      </c>
      <c r="F20" s="612">
        <v>0.96415418685299259</v>
      </c>
      <c r="G20" s="637">
        <v>-162538.43999999948</v>
      </c>
      <c r="H20" s="611">
        <v>0.19901650312161515</v>
      </c>
      <c r="I20" s="616">
        <v>0.16368799936256073</v>
      </c>
      <c r="J20" s="690">
        <v>45870.130000000026</v>
      </c>
      <c r="K20" s="650">
        <v>107835.77999999998</v>
      </c>
      <c r="L20" s="612">
        <v>2.3508932719397118</v>
      </c>
      <c r="M20" s="649">
        <v>61965.649999999958</v>
      </c>
      <c r="N20" s="611">
        <v>2.5458615087677192E-2</v>
      </c>
      <c r="O20" s="616">
        <v>5.2128732088210658E-2</v>
      </c>
      <c r="P20" s="378"/>
      <c r="Q20" s="376">
        <v>4580247.3899999987</v>
      </c>
      <c r="R20" s="380">
        <v>4479674.5999999996</v>
      </c>
      <c r="S20" s="529">
        <v>0.97804206161012641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3921012.1700000009</v>
      </c>
      <c r="E21" s="650">
        <v>4626232.4300000006</v>
      </c>
      <c r="F21" s="612">
        <v>1.1798566873614167</v>
      </c>
      <c r="G21" s="637">
        <v>705220.25999999978</v>
      </c>
      <c r="H21" s="611">
        <v>0.17209554609725974</v>
      </c>
      <c r="I21" s="616">
        <v>0.1732128658514675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3921012.1700000009</v>
      </c>
      <c r="R21" s="380">
        <v>4626232.4300000006</v>
      </c>
      <c r="S21" s="529">
        <v>1.1798566873614167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3008571.120000001</v>
      </c>
      <c r="E22" s="650">
        <v>4304960.040000001</v>
      </c>
      <c r="F22" s="612">
        <v>1.4308985456192238</v>
      </c>
      <c r="G22" s="637">
        <v>1296388.92</v>
      </c>
      <c r="H22" s="611">
        <v>0.13204796808086533</v>
      </c>
      <c r="I22" s="616">
        <v>0.16118396063910007</v>
      </c>
      <c r="J22" s="690">
        <v>589128.43999999994</v>
      </c>
      <c r="K22" s="650">
        <v>549668.0299999998</v>
      </c>
      <c r="L22" s="612">
        <v>0.93301900346213107</v>
      </c>
      <c r="M22" s="649">
        <v>-39460.410000000149</v>
      </c>
      <c r="N22" s="611">
        <v>0.32697518387594976</v>
      </c>
      <c r="O22" s="616">
        <v>0.26571419498541698</v>
      </c>
      <c r="P22" s="378"/>
      <c r="Q22" s="376">
        <v>3597699.560000001</v>
      </c>
      <c r="R22" s="380">
        <v>4854628.07</v>
      </c>
      <c r="S22" s="529">
        <v>1.3493700596833602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1383499.7299999997</v>
      </c>
      <c r="E23" s="650">
        <v>1149828.7099999995</v>
      </c>
      <c r="F23" s="612">
        <v>0.83110150661178639</v>
      </c>
      <c r="G23" s="637">
        <v>-233671.02000000025</v>
      </c>
      <c r="H23" s="611">
        <v>6.0722622434441799E-2</v>
      </c>
      <c r="I23" s="616">
        <v>4.3051258040097178E-2</v>
      </c>
      <c r="J23" s="690">
        <v>3677.7499999999964</v>
      </c>
      <c r="K23" s="650">
        <v>33858.010000000009</v>
      </c>
      <c r="L23" s="612">
        <v>9.206174971110066</v>
      </c>
      <c r="M23" s="649">
        <v>30180.260000000013</v>
      </c>
      <c r="N23" s="611">
        <v>2.0412068079751389E-3</v>
      </c>
      <c r="O23" s="616">
        <v>1.6367249648771103E-2</v>
      </c>
      <c r="P23" s="378"/>
      <c r="Q23" s="376">
        <v>1387177.4799999997</v>
      </c>
      <c r="R23" s="380">
        <v>1183686.7199999995</v>
      </c>
      <c r="S23" s="529">
        <v>0.85330589421045078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121079.30000000013</v>
      </c>
      <c r="E24" s="650">
        <v>180542.14000000007</v>
      </c>
      <c r="F24" s="612">
        <v>1.4911065723042656</v>
      </c>
      <c r="G24" s="637">
        <v>59462.839999999938</v>
      </c>
      <c r="H24" s="611">
        <v>5.3142421780787187E-3</v>
      </c>
      <c r="I24" s="616">
        <v>6.759760117879955E-3</v>
      </c>
      <c r="J24" s="690">
        <v>25523.210000000101</v>
      </c>
      <c r="K24" s="650">
        <v>21741.209999999974</v>
      </c>
      <c r="L24" s="612">
        <v>0.85182114632132433</v>
      </c>
      <c r="M24" s="649">
        <v>-3782.0000000001273</v>
      </c>
      <c r="N24" s="611">
        <v>1.4165767116682592E-2</v>
      </c>
      <c r="O24" s="616">
        <v>1.0509885599784462E-2</v>
      </c>
      <c r="P24" s="378"/>
      <c r="Q24" s="376">
        <v>146602.51000000024</v>
      </c>
      <c r="R24" s="380">
        <v>202283.35000000003</v>
      </c>
      <c r="S24" s="529">
        <v>1.3798082311141855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2" t="s">
        <v>240</v>
      </c>
      <c r="C25" s="1063"/>
      <c r="D25" s="607">
        <v>22783925.900000002</v>
      </c>
      <c r="E25" s="608">
        <v>26708364.920000002</v>
      </c>
      <c r="F25" s="613">
        <v>1.1722459525730813</v>
      </c>
      <c r="G25" s="614">
        <v>3924439.0199999996</v>
      </c>
      <c r="H25" s="611"/>
      <c r="I25" s="616"/>
      <c r="J25" s="607">
        <v>1801752.76</v>
      </c>
      <c r="K25" s="608">
        <v>2068643.8299999998</v>
      </c>
      <c r="L25" s="613">
        <v>1.1481285756431974</v>
      </c>
      <c r="M25" s="614">
        <v>266891.06999999983</v>
      </c>
      <c r="N25" s="611"/>
      <c r="O25" s="616"/>
      <c r="P25" s="387"/>
      <c r="Q25" s="386">
        <v>24585678.660000004</v>
      </c>
      <c r="R25" s="608">
        <v>28777008.75</v>
      </c>
      <c r="S25" s="531">
        <v>1.1704785191396461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4" t="s">
        <v>279</v>
      </c>
      <c r="D27" s="1065"/>
      <c r="E27" s="1065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30689.62000000001</v>
      </c>
      <c r="E28" s="382">
        <v>11838.589999999978</v>
      </c>
      <c r="F28" s="612">
        <v>0.38575225108684874</v>
      </c>
      <c r="G28" s="649">
        <v>-18851.030000000032</v>
      </c>
      <c r="H28" s="611">
        <v>1.0384290467109073E-2</v>
      </c>
      <c r="I28" s="616">
        <v>3.0343069175512677E-3</v>
      </c>
      <c r="J28" s="535"/>
      <c r="K28" s="536"/>
      <c r="L28" s="536"/>
      <c r="M28" s="536"/>
      <c r="N28" s="536"/>
      <c r="O28" s="537"/>
      <c r="P28" s="378"/>
      <c r="Q28" s="376">
        <v>30689.62000000001</v>
      </c>
      <c r="R28" s="382">
        <v>11838.589999999978</v>
      </c>
      <c r="S28" s="529">
        <v>0.38575225108684874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19883.040000000015</v>
      </c>
      <c r="E29" s="382">
        <v>27849.250000000036</v>
      </c>
      <c r="F29" s="612">
        <v>1.4006535217954605</v>
      </c>
      <c r="G29" s="649">
        <v>7966.210000000021</v>
      </c>
      <c r="H29" s="611">
        <v>6.7277230128345829E-3</v>
      </c>
      <c r="I29" s="616">
        <v>7.137942265389283E-3</v>
      </c>
      <c r="J29" s="538"/>
      <c r="K29" s="539"/>
      <c r="L29" s="539"/>
      <c r="M29" s="539"/>
      <c r="N29" s="539"/>
      <c r="O29" s="540"/>
      <c r="P29" s="378"/>
      <c r="Q29" s="376">
        <v>19883.040000000015</v>
      </c>
      <c r="R29" s="382">
        <v>27849.250000000036</v>
      </c>
      <c r="S29" s="529">
        <v>1.4006535217954605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42119.880000000048</v>
      </c>
      <c r="E30" s="382">
        <v>58111.369999999966</v>
      </c>
      <c r="F30" s="612">
        <v>1.3796660864180976</v>
      </c>
      <c r="G30" s="649">
        <v>15991.489999999918</v>
      </c>
      <c r="H30" s="611">
        <v>1.4251889347596304E-2</v>
      </c>
      <c r="I30" s="616">
        <v>1.4894318662896632E-2</v>
      </c>
      <c r="J30" s="538"/>
      <c r="K30" s="539"/>
      <c r="L30" s="539"/>
      <c r="M30" s="539"/>
      <c r="N30" s="539"/>
      <c r="O30" s="540"/>
      <c r="P30" s="378"/>
      <c r="Q30" s="376">
        <v>42119.880000000048</v>
      </c>
      <c r="R30" s="382">
        <v>58111.369999999966</v>
      </c>
      <c r="S30" s="529">
        <v>1.3796660864180976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28054.839999999924</v>
      </c>
      <c r="E31" s="382">
        <v>22215.340000000037</v>
      </c>
      <c r="F31" s="612">
        <v>0.79185409718965061</v>
      </c>
      <c r="G31" s="649">
        <v>-5839.4999999998872</v>
      </c>
      <c r="H31" s="611">
        <v>9.4927733731557905E-3</v>
      </c>
      <c r="I31" s="616">
        <v>5.6939348214401896E-3</v>
      </c>
      <c r="J31" s="538"/>
      <c r="K31" s="539"/>
      <c r="L31" s="539"/>
      <c r="M31" s="539"/>
      <c r="N31" s="539"/>
      <c r="O31" s="540"/>
      <c r="P31" s="378"/>
      <c r="Q31" s="376">
        <v>28054.839999999924</v>
      </c>
      <c r="R31" s="382">
        <v>22215.340000000037</v>
      </c>
      <c r="S31" s="529">
        <v>0.79185409718965061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44088.050000000047</v>
      </c>
      <c r="E32" s="382">
        <v>56995.780000000028</v>
      </c>
      <c r="F32" s="612">
        <v>1.2927716240568583</v>
      </c>
      <c r="G32" s="649">
        <v>12907.729999999981</v>
      </c>
      <c r="H32" s="611">
        <v>1.4917849009809457E-2</v>
      </c>
      <c r="I32" s="616">
        <v>1.4608385755840062E-2</v>
      </c>
      <c r="J32" s="538"/>
      <c r="K32" s="539"/>
      <c r="L32" s="539"/>
      <c r="M32" s="539"/>
      <c r="N32" s="539"/>
      <c r="O32" s="540"/>
      <c r="P32" s="378"/>
      <c r="Q32" s="376">
        <v>44088.050000000047</v>
      </c>
      <c r="R32" s="382">
        <v>56995.780000000028</v>
      </c>
      <c r="S32" s="529">
        <v>1.2927716240568583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22491.989999999991</v>
      </c>
      <c r="E33" s="382">
        <v>19555.820000000003</v>
      </c>
      <c r="F33" s="612">
        <v>0.86945708227684659</v>
      </c>
      <c r="G33" s="649">
        <v>-2936.1699999999873</v>
      </c>
      <c r="H33" s="611">
        <v>7.6105001411979831E-3</v>
      </c>
      <c r="I33" s="616">
        <v>5.0122827046453636E-3</v>
      </c>
      <c r="J33" s="538"/>
      <c r="K33" s="539"/>
      <c r="L33" s="539"/>
      <c r="M33" s="539"/>
      <c r="N33" s="539"/>
      <c r="O33" s="540"/>
      <c r="P33" s="378"/>
      <c r="Q33" s="376">
        <v>22491.989999999991</v>
      </c>
      <c r="R33" s="382">
        <v>19555.820000000003</v>
      </c>
      <c r="S33" s="529">
        <v>0.86945708227684659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2768061.7899999996</v>
      </c>
      <c r="E34" s="382">
        <v>3705013.4600000004</v>
      </c>
      <c r="F34" s="612">
        <v>1.3384865444062219</v>
      </c>
      <c r="G34" s="649">
        <v>936951.67000000086</v>
      </c>
      <c r="H34" s="611">
        <v>0.93661497464829679</v>
      </c>
      <c r="I34" s="616">
        <v>0.94961882887223725</v>
      </c>
      <c r="J34" s="538"/>
      <c r="K34" s="539"/>
      <c r="L34" s="539"/>
      <c r="M34" s="539"/>
      <c r="N34" s="539"/>
      <c r="O34" s="540"/>
      <c r="P34" s="378"/>
      <c r="Q34" s="376">
        <v>2768061.7899999996</v>
      </c>
      <c r="R34" s="382">
        <v>3705013.4600000004</v>
      </c>
      <c r="S34" s="529">
        <v>1.3384865444062219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2" t="s">
        <v>316</v>
      </c>
      <c r="C35" s="1042"/>
      <c r="D35" s="607">
        <v>2955389.2099999995</v>
      </c>
      <c r="E35" s="608">
        <v>3901579.6100000003</v>
      </c>
      <c r="F35" s="613">
        <v>1.3201576282401062</v>
      </c>
      <c r="G35" s="614">
        <v>946190.40000000084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2955389.2099999995</v>
      </c>
      <c r="R35" s="608">
        <v>3901579.6100000003</v>
      </c>
      <c r="S35" s="531">
        <v>1.3201576282401062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2"/>
      <c r="C36" s="1052"/>
      <c r="D36" s="1052"/>
      <c r="E36" s="1052"/>
      <c r="F36" s="1052"/>
      <c r="G36" s="1052"/>
      <c r="H36" s="1052"/>
      <c r="I36" s="1052"/>
      <c r="J36" s="1052"/>
      <c r="K36" s="1052"/>
      <c r="L36" s="1052"/>
      <c r="M36" s="1052"/>
      <c r="N36" s="1052"/>
      <c r="O36" s="1052"/>
      <c r="P36" s="1052"/>
      <c r="Q36" s="1052"/>
      <c r="R36" s="1052"/>
      <c r="S36" s="1052"/>
      <c r="T36" s="359"/>
    </row>
    <row r="37" spans="1:25" s="266" customFormat="1" ht="18" customHeight="1" x14ac:dyDescent="0.3">
      <c r="B37" s="1061" t="s">
        <v>312</v>
      </c>
      <c r="C37" s="1061"/>
      <c r="D37" s="783">
        <v>25739315.110000003</v>
      </c>
      <c r="E37" s="594">
        <v>30609944.530000001</v>
      </c>
      <c r="F37" s="612">
        <v>1.1892291772016772</v>
      </c>
      <c r="G37" s="783">
        <v>4870629.4199999981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27541067.870000005</v>
      </c>
      <c r="R37" s="594">
        <v>32678588.359999999</v>
      </c>
      <c r="S37" s="792">
        <v>1.1865403518211508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6" t="s">
        <v>266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309"/>
      <c r="Q4" s="309"/>
    </row>
    <row r="5" spans="1:17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5" t="s">
        <v>265</v>
      </c>
      <c r="C7" s="925"/>
      <c r="D7" s="925"/>
      <c r="E7" s="926"/>
      <c r="F7" s="305"/>
      <c r="G7" s="305"/>
      <c r="H7" s="305"/>
      <c r="I7" s="305"/>
      <c r="J7" s="305"/>
      <c r="K7" s="305"/>
      <c r="L7" s="305"/>
      <c r="M7" s="305"/>
      <c r="N7" s="878" t="s">
        <v>180</v>
      </c>
      <c r="O7" s="878"/>
    </row>
    <row r="8" spans="1:17" s="269" customFormat="1" ht="17.25" customHeight="1" x14ac:dyDescent="0.25">
      <c r="A8" s="879"/>
      <c r="B8" s="880" t="s">
        <v>84</v>
      </c>
      <c r="C8" s="883" t="s">
        <v>160</v>
      </c>
      <c r="D8" s="886" t="s">
        <v>262</v>
      </c>
      <c r="E8" s="887"/>
      <c r="F8" s="887"/>
      <c r="G8" s="887"/>
      <c r="H8" s="886" t="s">
        <v>263</v>
      </c>
      <c r="I8" s="887"/>
      <c r="J8" s="887"/>
      <c r="K8" s="887"/>
      <c r="L8" s="303"/>
      <c r="M8" s="888" t="s">
        <v>238</v>
      </c>
      <c r="N8" s="889"/>
      <c r="O8" s="890"/>
    </row>
    <row r="9" spans="1:17" s="269" customFormat="1" ht="17.25" customHeight="1" x14ac:dyDescent="0.25">
      <c r="A9" s="879"/>
      <c r="B9" s="881"/>
      <c r="C9" s="884"/>
      <c r="D9" s="927" t="s">
        <v>161</v>
      </c>
      <c r="E9" s="928"/>
      <c r="F9" s="928" t="s">
        <v>41</v>
      </c>
      <c r="G9" s="928"/>
      <c r="H9" s="927" t="s">
        <v>161</v>
      </c>
      <c r="I9" s="928"/>
      <c r="J9" s="928" t="s">
        <v>41</v>
      </c>
      <c r="K9" s="931"/>
      <c r="L9" s="533"/>
      <c r="M9" s="927" t="s">
        <v>323</v>
      </c>
      <c r="N9" s="928"/>
      <c r="O9" s="931"/>
    </row>
    <row r="10" spans="1:17" s="269" customFormat="1" ht="15" customHeight="1" x14ac:dyDescent="0.25">
      <c r="A10" s="879"/>
      <c r="B10" s="881"/>
      <c r="C10" s="884"/>
      <c r="D10" s="929" t="s">
        <v>162</v>
      </c>
      <c r="E10" s="930"/>
      <c r="F10" s="929" t="s">
        <v>162</v>
      </c>
      <c r="G10" s="930"/>
      <c r="H10" s="929" t="s">
        <v>162</v>
      </c>
      <c r="I10" s="930"/>
      <c r="J10" s="929" t="s">
        <v>162</v>
      </c>
      <c r="K10" s="930"/>
      <c r="L10" s="396"/>
      <c r="M10" s="901" t="s">
        <v>239</v>
      </c>
      <c r="N10" s="902"/>
      <c r="O10" s="893" t="s">
        <v>332</v>
      </c>
    </row>
    <row r="11" spans="1:17" s="269" customFormat="1" ht="16.149999999999999" customHeight="1" x14ac:dyDescent="0.25">
      <c r="A11" s="290"/>
      <c r="B11" s="882"/>
      <c r="C11" s="885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94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3824636.1999999997</v>
      </c>
      <c r="E13" s="650">
        <v>4248493.43</v>
      </c>
      <c r="F13" s="690">
        <v>0</v>
      </c>
      <c r="G13" s="650">
        <v>0</v>
      </c>
      <c r="H13" s="690">
        <v>738950.25999999919</v>
      </c>
      <c r="I13" s="650">
        <v>1032832.509999998</v>
      </c>
      <c r="J13" s="690">
        <v>0</v>
      </c>
      <c r="K13" s="650">
        <v>0</v>
      </c>
      <c r="L13" s="378"/>
      <c r="M13" s="376">
        <v>4563586.459999999</v>
      </c>
      <c r="N13" s="380">
        <v>5281325.9399999976</v>
      </c>
      <c r="O13" s="529">
        <v>1.1572753110499847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9877970.7400000002</v>
      </c>
      <c r="E14" s="650">
        <v>9599528.6399999987</v>
      </c>
      <c r="F14" s="690">
        <v>995488.97999999986</v>
      </c>
      <c r="G14" s="650">
        <v>1275042.25</v>
      </c>
      <c r="H14" s="690">
        <v>621451.77999999991</v>
      </c>
      <c r="I14" s="650">
        <v>288626.87</v>
      </c>
      <c r="J14" s="690">
        <v>27744.6</v>
      </c>
      <c r="K14" s="650">
        <v>15806.3</v>
      </c>
      <c r="L14" s="378"/>
      <c r="M14" s="376">
        <v>11522656.1</v>
      </c>
      <c r="N14" s="380">
        <v>11179004.059999999</v>
      </c>
      <c r="O14" s="529">
        <v>0.97017597010467049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2864590.85</v>
      </c>
      <c r="E15" s="650">
        <v>2478916.37</v>
      </c>
      <c r="F15" s="690">
        <v>0</v>
      </c>
      <c r="G15" s="650">
        <v>0</v>
      </c>
      <c r="H15" s="690">
        <v>151021.32999999999</v>
      </c>
      <c r="I15" s="650">
        <v>146909.28</v>
      </c>
      <c r="J15" s="690">
        <v>0</v>
      </c>
      <c r="K15" s="650">
        <v>0</v>
      </c>
      <c r="L15" s="378"/>
      <c r="M15" s="376">
        <v>3015612.18</v>
      </c>
      <c r="N15" s="380">
        <v>2625825.65</v>
      </c>
      <c r="O15" s="529">
        <v>0.87074381361598019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5105014.3000000007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5105014.3000000007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7536842.5500000007</v>
      </c>
      <c r="E17" s="650">
        <v>9355024.1599999983</v>
      </c>
      <c r="F17" s="690">
        <v>1808951.2653515108</v>
      </c>
      <c r="G17" s="650">
        <v>2004538.75</v>
      </c>
      <c r="H17" s="690">
        <v>578164.44999999995</v>
      </c>
      <c r="I17" s="650">
        <v>346395.82000000007</v>
      </c>
      <c r="J17" s="690">
        <v>30786.054648489113</v>
      </c>
      <c r="K17" s="650">
        <v>23373.39</v>
      </c>
      <c r="L17" s="378"/>
      <c r="M17" s="376">
        <v>9954744.3200000003</v>
      </c>
      <c r="N17" s="380">
        <v>11729332.119999999</v>
      </c>
      <c r="O17" s="529">
        <v>1.1782655327907003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11043149.290000001</v>
      </c>
      <c r="E18" s="650">
        <v>11361794.57</v>
      </c>
      <c r="F18" s="690">
        <v>0</v>
      </c>
      <c r="G18" s="650">
        <v>0</v>
      </c>
      <c r="H18" s="690">
        <v>1405278.3199999998</v>
      </c>
      <c r="I18" s="650">
        <v>1636578.9300000002</v>
      </c>
      <c r="J18" s="690">
        <v>0</v>
      </c>
      <c r="K18" s="650">
        <v>0</v>
      </c>
      <c r="L18" s="378"/>
      <c r="M18" s="376">
        <v>12448427.610000001</v>
      </c>
      <c r="N18" s="380">
        <v>12998373.5</v>
      </c>
      <c r="O18" s="529">
        <v>1.0441779401567326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1892044.1400000053</v>
      </c>
      <c r="E19" s="650">
        <v>1944272.9200000023</v>
      </c>
      <c r="F19" s="690">
        <v>5619614.2799999919</v>
      </c>
      <c r="G19" s="650">
        <v>6289745.8200000143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7511658.4199999971</v>
      </c>
      <c r="N19" s="380">
        <v>8234018.740000017</v>
      </c>
      <c r="O19" s="529">
        <v>1.0961652247227744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128901.04000000002</v>
      </c>
      <c r="E20" s="650">
        <v>120099.84999999995</v>
      </c>
      <c r="F20" s="690">
        <v>4661762.0899999728</v>
      </c>
      <c r="G20" s="650">
        <v>5259301.0199999558</v>
      </c>
      <c r="H20" s="690">
        <v>43960.81</v>
      </c>
      <c r="I20" s="650">
        <v>53952.89</v>
      </c>
      <c r="J20" s="690">
        <v>1666404.9000000013</v>
      </c>
      <c r="K20" s="650">
        <v>1709969.5500000033</v>
      </c>
      <c r="L20" s="378"/>
      <c r="M20" s="376">
        <v>6501028.8399999738</v>
      </c>
      <c r="N20" s="380">
        <v>7143323.3099999586</v>
      </c>
      <c r="O20" s="529">
        <v>1.0987988956529513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12060058.419999998</v>
      </c>
      <c r="E21" s="650">
        <v>11584519.529999999</v>
      </c>
      <c r="F21" s="690">
        <v>906983.65</v>
      </c>
      <c r="G21" s="650">
        <v>894785.90000000014</v>
      </c>
      <c r="H21" s="690">
        <v>687271.62</v>
      </c>
      <c r="I21" s="650">
        <v>1042321.6699999999</v>
      </c>
      <c r="J21" s="690">
        <v>0</v>
      </c>
      <c r="K21" s="650">
        <v>0</v>
      </c>
      <c r="L21" s="378"/>
      <c r="M21" s="376">
        <v>13654313.689999998</v>
      </c>
      <c r="N21" s="380">
        <v>13521627.1</v>
      </c>
      <c r="O21" s="529">
        <v>0.99028244165086277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7802850.6400000006</v>
      </c>
      <c r="E22" s="650">
        <v>8341861.4000000004</v>
      </c>
      <c r="F22" s="690">
        <v>2241152.7699999921</v>
      </c>
      <c r="G22" s="650">
        <v>2682260.1069999873</v>
      </c>
      <c r="H22" s="690">
        <v>0</v>
      </c>
      <c r="I22" s="650">
        <v>0</v>
      </c>
      <c r="J22" s="690">
        <v>99014.780000000101</v>
      </c>
      <c r="K22" s="650">
        <v>182847.21800000034</v>
      </c>
      <c r="L22" s="378"/>
      <c r="M22" s="376">
        <v>10143018.189999992</v>
      </c>
      <c r="N22" s="380">
        <v>11206968.724999988</v>
      </c>
      <c r="O22" s="529">
        <v>1.1048948661108531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5096837.9000000004</v>
      </c>
      <c r="E23" s="650">
        <v>6479129.0600000005</v>
      </c>
      <c r="F23" s="690">
        <v>6195102.6100000003</v>
      </c>
      <c r="G23" s="650">
        <v>6188565.1799999997</v>
      </c>
      <c r="H23" s="690">
        <v>1408806.0999999999</v>
      </c>
      <c r="I23" s="650">
        <v>1096887.5399999998</v>
      </c>
      <c r="J23" s="690">
        <v>1563818.9400000002</v>
      </c>
      <c r="K23" s="650">
        <v>1342962.2</v>
      </c>
      <c r="L23" s="378"/>
      <c r="M23" s="376">
        <v>14264565.550000001</v>
      </c>
      <c r="N23" s="380">
        <v>15107543.979999999</v>
      </c>
      <c r="O23" s="529">
        <v>1.0590959764631596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5395610.5</v>
      </c>
      <c r="E24" s="650">
        <v>5005679.3599999994</v>
      </c>
      <c r="F24" s="690">
        <v>0</v>
      </c>
      <c r="G24" s="650">
        <v>0</v>
      </c>
      <c r="H24" s="690">
        <v>137239.65</v>
      </c>
      <c r="I24" s="650">
        <v>172162.95</v>
      </c>
      <c r="J24" s="690">
        <v>0</v>
      </c>
      <c r="K24" s="650">
        <v>0</v>
      </c>
      <c r="L24" s="378"/>
      <c r="M24" s="376">
        <v>5532850.1500000004</v>
      </c>
      <c r="N24" s="380">
        <v>5177842.3099999996</v>
      </c>
      <c r="O24" s="529">
        <v>0.93583635371003127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3335498.6</v>
      </c>
      <c r="E25" s="650">
        <v>3182341.8000000003</v>
      </c>
      <c r="F25" s="690">
        <v>0</v>
      </c>
      <c r="G25" s="650">
        <v>0</v>
      </c>
      <c r="H25" s="690">
        <v>1063194.3500000001</v>
      </c>
      <c r="I25" s="650">
        <v>1061893.74</v>
      </c>
      <c r="J25" s="690">
        <v>0</v>
      </c>
      <c r="K25" s="650">
        <v>0</v>
      </c>
      <c r="L25" s="378"/>
      <c r="M25" s="376">
        <v>4398692.95</v>
      </c>
      <c r="N25" s="380">
        <v>4244235.54</v>
      </c>
      <c r="O25" s="529">
        <v>0.96488561221350988</v>
      </c>
    </row>
    <row r="26" spans="1:26" ht="19.149999999999999" customHeight="1" x14ac:dyDescent="0.25">
      <c r="A26" s="293"/>
      <c r="B26" s="933" t="s">
        <v>240</v>
      </c>
      <c r="C26" s="933"/>
      <c r="D26" s="377">
        <v>70858990.870000005</v>
      </c>
      <c r="E26" s="579">
        <v>78806675.390000001</v>
      </c>
      <c r="F26" s="377">
        <v>22429055.64535147</v>
      </c>
      <c r="G26" s="579">
        <v>24594239.026999958</v>
      </c>
      <c r="H26" s="377">
        <v>6835338.6699999981</v>
      </c>
      <c r="I26" s="579">
        <v>6878562.1999999993</v>
      </c>
      <c r="J26" s="377">
        <v>3387769.2746484904</v>
      </c>
      <c r="K26" s="579">
        <v>3274958.6580000035</v>
      </c>
      <c r="L26" s="387"/>
      <c r="M26" s="386">
        <v>103511154.45999998</v>
      </c>
      <c r="N26" s="389">
        <v>113554435.27499998</v>
      </c>
      <c r="O26" s="531">
        <v>1.0970260728652297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89565.170000000013</v>
      </c>
      <c r="E28" s="382">
        <v>372515.68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89565.170000000013</v>
      </c>
      <c r="N28" s="380">
        <v>372515.68</v>
      </c>
      <c r="O28" s="529">
        <v>4.1591578512048821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703570.32000000007</v>
      </c>
      <c r="E29" s="382">
        <v>835111.81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703570.32000000007</v>
      </c>
      <c r="N29" s="380">
        <v>835111.81</v>
      </c>
      <c r="O29" s="529">
        <v>1.1869628184429382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1021286.6000000001</v>
      </c>
      <c r="E30" s="382">
        <v>1111109.68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1021286.6000000001</v>
      </c>
      <c r="N30" s="380">
        <v>1111109.68</v>
      </c>
      <c r="O30" s="529">
        <v>1.0879509042809332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1053104.72</v>
      </c>
      <c r="E31" s="382">
        <v>921970.02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1053104.72</v>
      </c>
      <c r="N31" s="380">
        <v>921970.02</v>
      </c>
      <c r="O31" s="529">
        <v>0.87547800564411116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710389.6100000001</v>
      </c>
      <c r="E32" s="382">
        <v>1102529.77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710389.6100000001</v>
      </c>
      <c r="N32" s="380">
        <v>1102529.77</v>
      </c>
      <c r="O32" s="529">
        <v>1.5520071725148117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420012.25</v>
      </c>
      <c r="E33" s="382">
        <v>493360.33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420012.25</v>
      </c>
      <c r="N33" s="380">
        <v>493360.33</v>
      </c>
      <c r="O33" s="529">
        <v>1.1746331922461786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3698762.82</v>
      </c>
      <c r="E34" s="382">
        <v>4584605.6400000006</v>
      </c>
      <c r="F34" s="746">
        <v>350462.67000000004</v>
      </c>
      <c r="G34" s="382">
        <v>669976.61</v>
      </c>
      <c r="H34" s="538"/>
      <c r="I34" s="539"/>
      <c r="J34" s="539"/>
      <c r="K34" s="540"/>
      <c r="L34" s="378"/>
      <c r="M34" s="376">
        <v>4049225.4899999998</v>
      </c>
      <c r="N34" s="380">
        <v>5254582.2500000009</v>
      </c>
      <c r="O34" s="529">
        <v>1.2976758797396588</v>
      </c>
    </row>
    <row r="35" spans="1:15" s="266" customFormat="1" ht="20.25" customHeight="1" x14ac:dyDescent="0.25">
      <c r="A35" s="275"/>
      <c r="B35" s="932" t="s">
        <v>313</v>
      </c>
      <c r="C35" s="932"/>
      <c r="D35" s="650">
        <v>7696691.4900000002</v>
      </c>
      <c r="E35" s="651">
        <v>9421202.9299999997</v>
      </c>
      <c r="F35" s="377">
        <v>350462.67000000004</v>
      </c>
      <c r="G35" s="579">
        <v>669976.61</v>
      </c>
      <c r="H35" s="541"/>
      <c r="I35" s="438"/>
      <c r="J35" s="419"/>
      <c r="K35" s="420"/>
      <c r="L35" s="387"/>
      <c r="M35" s="386">
        <v>8047154.1600000001</v>
      </c>
      <c r="N35" s="389">
        <v>10091179.540000001</v>
      </c>
      <c r="O35" s="531">
        <v>1.2540059925980094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6" t="s">
        <v>277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5" t="s">
        <v>321</v>
      </c>
      <c r="C7" s="895"/>
      <c r="D7" s="895"/>
      <c r="E7" s="895"/>
      <c r="F7" s="895"/>
      <c r="G7" s="89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8" t="s">
        <v>180</v>
      </c>
      <c r="S7" s="878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9"/>
      <c r="B8" s="880" t="s">
        <v>84</v>
      </c>
      <c r="C8" s="883" t="s">
        <v>278</v>
      </c>
      <c r="D8" s="886" t="s">
        <v>93</v>
      </c>
      <c r="E8" s="887"/>
      <c r="F8" s="887"/>
      <c r="G8" s="887"/>
      <c r="H8" s="732"/>
      <c r="I8" s="732"/>
      <c r="J8" s="886" t="s">
        <v>52</v>
      </c>
      <c r="K8" s="887"/>
      <c r="L8" s="887"/>
      <c r="M8" s="887"/>
      <c r="N8" s="887"/>
      <c r="O8" s="887"/>
      <c r="P8" s="303"/>
      <c r="Q8" s="888" t="s">
        <v>238</v>
      </c>
      <c r="R8" s="889"/>
      <c r="S8" s="890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9"/>
      <c r="B9" s="881"/>
      <c r="C9" s="884"/>
      <c r="D9" s="929" t="s">
        <v>162</v>
      </c>
      <c r="E9" s="930"/>
      <c r="F9" s="970" t="s">
        <v>332</v>
      </c>
      <c r="G9" s="1043" t="s">
        <v>336</v>
      </c>
      <c r="H9" s="929" t="s">
        <v>227</v>
      </c>
      <c r="I9" s="930"/>
      <c r="J9" s="929" t="s">
        <v>162</v>
      </c>
      <c r="K9" s="930"/>
      <c r="L9" s="970" t="s">
        <v>332</v>
      </c>
      <c r="M9" s="970" t="s">
        <v>336</v>
      </c>
      <c r="N9" s="929" t="s">
        <v>227</v>
      </c>
      <c r="O9" s="930"/>
      <c r="P9" s="396"/>
      <c r="Q9" s="901" t="s">
        <v>280</v>
      </c>
      <c r="R9" s="902"/>
      <c r="S9" s="893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82"/>
      <c r="C10" s="885"/>
      <c r="D10" s="728" t="s">
        <v>333</v>
      </c>
      <c r="E10" s="728" t="s">
        <v>334</v>
      </c>
      <c r="F10" s="894"/>
      <c r="G10" s="1044"/>
      <c r="H10" s="372" t="s">
        <v>333</v>
      </c>
      <c r="I10" s="372" t="s">
        <v>334</v>
      </c>
      <c r="J10" s="728" t="s">
        <v>333</v>
      </c>
      <c r="K10" s="728" t="s">
        <v>334</v>
      </c>
      <c r="L10" s="894"/>
      <c r="M10" s="894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94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3211139.8600000013</v>
      </c>
      <c r="E12" s="650">
        <v>4900766.9699999988</v>
      </c>
      <c r="F12" s="612">
        <v>1.5261767421117549</v>
      </c>
      <c r="G12" s="738">
        <v>1689627.1099999975</v>
      </c>
      <c r="H12" s="611">
        <v>0.14093883003718868</v>
      </c>
      <c r="I12" s="616">
        <v>0.18349183803199282</v>
      </c>
      <c r="J12" s="690">
        <v>461624.17999999993</v>
      </c>
      <c r="K12" s="650">
        <v>230081.09000000008</v>
      </c>
      <c r="L12" s="612">
        <v>0.49841646076685175</v>
      </c>
      <c r="M12" s="738">
        <v>-231543.08999999985</v>
      </c>
      <c r="N12" s="611">
        <v>0.25620839343129403</v>
      </c>
      <c r="O12" s="616">
        <v>0.11122315338353828</v>
      </c>
      <c r="P12" s="378"/>
      <c r="Q12" s="376">
        <v>3672764.040000001</v>
      </c>
      <c r="R12" s="380">
        <v>5130848.0599999987</v>
      </c>
      <c r="S12" s="529">
        <v>1.3969991004377176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171</v>
      </c>
      <c r="D13" s="690">
        <v>3008571.120000001</v>
      </c>
      <c r="E13" s="650">
        <v>4304960.040000001</v>
      </c>
      <c r="F13" s="612">
        <v>1.4308985456192238</v>
      </c>
      <c r="G13" s="738">
        <v>1296388.92</v>
      </c>
      <c r="H13" s="611">
        <v>0.13204796808086536</v>
      </c>
      <c r="I13" s="616">
        <v>0.16118396063910007</v>
      </c>
      <c r="J13" s="690">
        <v>589128.43999999994</v>
      </c>
      <c r="K13" s="650">
        <v>549668.0299999998</v>
      </c>
      <c r="L13" s="612">
        <v>0.93301900346213107</v>
      </c>
      <c r="M13" s="738">
        <v>-39460.410000000149</v>
      </c>
      <c r="N13" s="611">
        <v>0.32697518387594976</v>
      </c>
      <c r="O13" s="616">
        <v>0.26571419498541698</v>
      </c>
      <c r="P13" s="378"/>
      <c r="Q13" s="376">
        <v>3597699.560000001</v>
      </c>
      <c r="R13" s="380">
        <v>4854628.07</v>
      </c>
      <c r="S13" s="529">
        <v>1.3493700596833602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3921012.1700000009</v>
      </c>
      <c r="E14" s="650">
        <v>4626232.4300000006</v>
      </c>
      <c r="F14" s="612">
        <v>1.1798566873614167</v>
      </c>
      <c r="G14" s="738">
        <v>705220.25999999978</v>
      </c>
      <c r="H14" s="611">
        <v>0.17209554609725977</v>
      </c>
      <c r="I14" s="616">
        <v>0.1732128658514675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3921012.1700000009</v>
      </c>
      <c r="R14" s="380">
        <v>4626232.4300000006</v>
      </c>
      <c r="S14" s="529">
        <v>1.1798566873614167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169</v>
      </c>
      <c r="D15" s="690">
        <v>4534377.2599999988</v>
      </c>
      <c r="E15" s="650">
        <v>4371838.8199999994</v>
      </c>
      <c r="F15" s="612">
        <v>0.96415418685299259</v>
      </c>
      <c r="G15" s="738">
        <v>-162538.43999999948</v>
      </c>
      <c r="H15" s="611">
        <v>0.1990165031216152</v>
      </c>
      <c r="I15" s="616">
        <v>0.16368799936256073</v>
      </c>
      <c r="J15" s="690">
        <v>45870.130000000026</v>
      </c>
      <c r="K15" s="650">
        <v>107835.77999999998</v>
      </c>
      <c r="L15" s="612">
        <v>2.3508932719397118</v>
      </c>
      <c r="M15" s="738">
        <v>61965.649999999958</v>
      </c>
      <c r="N15" s="611">
        <v>2.5458615087677192E-2</v>
      </c>
      <c r="O15" s="616">
        <v>5.2128732088210651E-2</v>
      </c>
      <c r="P15" s="378"/>
      <c r="Q15" s="376">
        <v>4580247.3899999987</v>
      </c>
      <c r="R15" s="380">
        <v>4479674.5999999996</v>
      </c>
      <c r="S15" s="529">
        <v>0.97804206161012641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2098075.1</v>
      </c>
      <c r="E16" s="650">
        <v>2301078.84</v>
      </c>
      <c r="F16" s="612">
        <v>1.0967571370538642</v>
      </c>
      <c r="G16" s="738">
        <v>203003.73999999976</v>
      </c>
      <c r="H16" s="611">
        <v>9.2085758582984165E-2</v>
      </c>
      <c r="I16" s="616">
        <v>8.6155736110857348E-2</v>
      </c>
      <c r="J16" s="690">
        <v>228141.89999999985</v>
      </c>
      <c r="K16" s="650">
        <v>533685.78000000014</v>
      </c>
      <c r="L16" s="612">
        <v>2.3392712167295904</v>
      </c>
      <c r="M16" s="738">
        <v>305543.8800000003</v>
      </c>
      <c r="N16" s="611">
        <v>0.12662220092838922</v>
      </c>
      <c r="O16" s="616">
        <v>0.25798823957046302</v>
      </c>
      <c r="P16" s="378"/>
      <c r="Q16" s="376">
        <v>2326217</v>
      </c>
      <c r="R16" s="380">
        <v>2834764.62</v>
      </c>
      <c r="S16" s="529">
        <v>1.2186157267357258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2672615.71</v>
      </c>
      <c r="E17" s="650">
        <v>2534052.1199999992</v>
      </c>
      <c r="F17" s="612">
        <v>0.94815431583315779</v>
      </c>
      <c r="G17" s="738">
        <v>-138563.59000000078</v>
      </c>
      <c r="H17" s="611">
        <v>0.11730268618895044</v>
      </c>
      <c r="I17" s="616">
        <v>9.4878594312691425E-2</v>
      </c>
      <c r="J17" s="690">
        <v>178016.92999999991</v>
      </c>
      <c r="K17" s="650">
        <v>120042.54999999999</v>
      </c>
      <c r="L17" s="612">
        <v>0.67433221098689911</v>
      </c>
      <c r="M17" s="738">
        <v>-57974.379999999917</v>
      </c>
      <c r="N17" s="611">
        <v>9.8802085364919828E-2</v>
      </c>
      <c r="O17" s="616">
        <v>5.8029588399468451E-2</v>
      </c>
      <c r="P17" s="378"/>
      <c r="Q17" s="376">
        <v>2850632.6399999997</v>
      </c>
      <c r="R17" s="380">
        <v>2654094.669999999</v>
      </c>
      <c r="S17" s="529">
        <v>0.93105461319631821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8" t="s">
        <v>54</v>
      </c>
      <c r="D18" s="690">
        <v>1164078.1299999994</v>
      </c>
      <c r="E18" s="650">
        <v>1368211.4999999995</v>
      </c>
      <c r="F18" s="612">
        <v>1.1753605404475731</v>
      </c>
      <c r="G18" s="738">
        <v>204133.37000000011</v>
      </c>
      <c r="H18" s="611">
        <v>5.1092078472744662E-2</v>
      </c>
      <c r="I18" s="616">
        <v>5.1227827090809398E-2</v>
      </c>
      <c r="J18" s="690">
        <v>217594.76000000004</v>
      </c>
      <c r="K18" s="650">
        <v>408866.44</v>
      </c>
      <c r="L18" s="612">
        <v>1.8790270500999193</v>
      </c>
      <c r="M18" s="738">
        <v>191271.67999999996</v>
      </c>
      <c r="N18" s="611">
        <v>0.12076837889789054</v>
      </c>
      <c r="O18" s="616">
        <v>0.19764951030743652</v>
      </c>
      <c r="P18" s="378"/>
      <c r="Q18" s="376">
        <v>1381672.8899999994</v>
      </c>
      <c r="R18" s="380">
        <v>1777077.9399999995</v>
      </c>
      <c r="S18" s="529">
        <v>1.2861784817968023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69" t="s">
        <v>71</v>
      </c>
      <c r="D19" s="690">
        <v>1383499.7299999997</v>
      </c>
      <c r="E19" s="650">
        <v>1149828.7099999995</v>
      </c>
      <c r="F19" s="612">
        <v>0.83110150661178639</v>
      </c>
      <c r="G19" s="738">
        <v>-233671.02000000025</v>
      </c>
      <c r="H19" s="611">
        <v>6.0722622434441813E-2</v>
      </c>
      <c r="I19" s="616">
        <v>4.3051258040097178E-2</v>
      </c>
      <c r="J19" s="690">
        <v>3677.7499999999964</v>
      </c>
      <c r="K19" s="650">
        <v>33858.010000000009</v>
      </c>
      <c r="L19" s="612">
        <v>9.206174971110066</v>
      </c>
      <c r="M19" s="738">
        <v>30180.260000000013</v>
      </c>
      <c r="N19" s="611">
        <v>2.0412068079751389E-3</v>
      </c>
      <c r="O19" s="616">
        <v>1.6367249648771103E-2</v>
      </c>
      <c r="P19" s="378"/>
      <c r="Q19" s="376">
        <v>1387177.4799999997</v>
      </c>
      <c r="R19" s="380">
        <v>1183686.7199999995</v>
      </c>
      <c r="S19" s="529">
        <v>0.85330589421045078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448572.81000000035</v>
      </c>
      <c r="E20" s="650">
        <v>469283.15</v>
      </c>
      <c r="F20" s="612">
        <v>1.0461694055865751</v>
      </c>
      <c r="G20" s="738">
        <v>20710.339999999676</v>
      </c>
      <c r="H20" s="611">
        <v>1.9688126268001968E-2</v>
      </c>
      <c r="I20" s="616">
        <v>1.7570643182600338E-2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448572.81000000035</v>
      </c>
      <c r="R20" s="380">
        <v>469283.15</v>
      </c>
      <c r="S20" s="529">
        <v>1.0461694055865751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164</v>
      </c>
      <c r="D21" s="690">
        <v>0</v>
      </c>
      <c r="E21" s="650">
        <v>297210.65000000078</v>
      </c>
      <c r="F21" s="612" t="s">
        <v>335</v>
      </c>
      <c r="G21" s="738">
        <v>297210.65000000078</v>
      </c>
      <c r="H21" s="611">
        <v>0</v>
      </c>
      <c r="I21" s="616">
        <v>1.1127998695923192E-2</v>
      </c>
      <c r="J21" s="690">
        <v>0</v>
      </c>
      <c r="K21" s="650">
        <v>0</v>
      </c>
      <c r="L21" s="612" t="s">
        <v>335</v>
      </c>
      <c r="M21" s="738">
        <v>0</v>
      </c>
      <c r="N21" s="611">
        <v>0</v>
      </c>
      <c r="O21" s="616">
        <v>0</v>
      </c>
      <c r="P21" s="378"/>
      <c r="Q21" s="376">
        <v>0</v>
      </c>
      <c r="R21" s="380">
        <v>297210.65000000078</v>
      </c>
      <c r="S21" s="529" t="s">
        <v>335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121079.30000000013</v>
      </c>
      <c r="E22" s="650">
        <v>180542.14000000007</v>
      </c>
      <c r="F22" s="612">
        <v>1.4911065723042656</v>
      </c>
      <c r="G22" s="738">
        <v>59462.839999999938</v>
      </c>
      <c r="H22" s="611">
        <v>5.3142421780787196E-3</v>
      </c>
      <c r="I22" s="616">
        <v>6.759760117879955E-3</v>
      </c>
      <c r="J22" s="690">
        <v>25523.210000000101</v>
      </c>
      <c r="K22" s="650">
        <v>21741.209999999974</v>
      </c>
      <c r="L22" s="612">
        <v>0.85182114632132433</v>
      </c>
      <c r="M22" s="738">
        <v>-3782.0000000001273</v>
      </c>
      <c r="N22" s="611">
        <v>1.4165767116682592E-2</v>
      </c>
      <c r="O22" s="616">
        <v>1.050988559978446E-2</v>
      </c>
      <c r="P22" s="378"/>
      <c r="Q22" s="376">
        <v>146602.51000000024</v>
      </c>
      <c r="R22" s="380">
        <v>202283.35000000003</v>
      </c>
      <c r="S22" s="529">
        <v>1.3798082311141855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168</v>
      </c>
      <c r="D23" s="690">
        <v>128901.04000000002</v>
      </c>
      <c r="E23" s="650">
        <v>120099.84999999995</v>
      </c>
      <c r="F23" s="612">
        <v>0.93172134220173808</v>
      </c>
      <c r="G23" s="738">
        <v>-8801.1900000000751</v>
      </c>
      <c r="H23" s="611">
        <v>5.6575429785785964E-3</v>
      </c>
      <c r="I23" s="616">
        <v>4.4967129346830843E-3</v>
      </c>
      <c r="J23" s="690">
        <v>43960.81</v>
      </c>
      <c r="K23" s="650">
        <v>53952.89</v>
      </c>
      <c r="L23" s="612">
        <v>1.2272951749524179</v>
      </c>
      <c r="M23" s="738">
        <v>9992.0800000000017</v>
      </c>
      <c r="N23" s="611">
        <v>2.4398913644511359E-2</v>
      </c>
      <c r="O23" s="616">
        <v>2.6081285341421002E-2</v>
      </c>
      <c r="P23" s="378"/>
      <c r="Q23" s="376">
        <v>172861.85000000003</v>
      </c>
      <c r="R23" s="380">
        <v>174052.73999999993</v>
      </c>
      <c r="S23" s="529">
        <v>1.0068892586767983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92003.670000000071</v>
      </c>
      <c r="E24" s="650">
        <v>84259.699999999924</v>
      </c>
      <c r="F24" s="612">
        <v>0.91582977070371063</v>
      </c>
      <c r="G24" s="738">
        <v>-7743.9700000001467</v>
      </c>
      <c r="H24" s="611">
        <v>4.0380955592907754E-3</v>
      </c>
      <c r="I24" s="616">
        <v>3.15480562933689E-3</v>
      </c>
      <c r="J24" s="690">
        <v>8214.6499999999942</v>
      </c>
      <c r="K24" s="650">
        <v>8912.0500000000029</v>
      </c>
      <c r="L24" s="612">
        <v>1.0848971045631901</v>
      </c>
      <c r="M24" s="738">
        <v>697.40000000000873</v>
      </c>
      <c r="N24" s="611">
        <v>4.5592548447102111E-3</v>
      </c>
      <c r="O24" s="616">
        <v>4.3081606754895082E-3</v>
      </c>
      <c r="P24" s="378"/>
      <c r="Q24" s="376">
        <v>100218.32000000007</v>
      </c>
      <c r="R24" s="380">
        <v>93171.749999999927</v>
      </c>
      <c r="S24" s="529">
        <v>0.92968780558285014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2" t="s">
        <v>240</v>
      </c>
      <c r="C25" s="1063"/>
      <c r="D25" s="650">
        <v>22783925.899999999</v>
      </c>
      <c r="E25" s="651">
        <v>26708364.920000002</v>
      </c>
      <c r="F25" s="613">
        <v>1.1722459525730815</v>
      </c>
      <c r="G25" s="614">
        <v>3924439.0200000033</v>
      </c>
      <c r="H25" s="611"/>
      <c r="I25" s="616"/>
      <c r="J25" s="650">
        <v>1801752.76</v>
      </c>
      <c r="K25" s="651">
        <v>2068643.83</v>
      </c>
      <c r="L25" s="613">
        <v>1.1481285756431976</v>
      </c>
      <c r="M25" s="614">
        <v>266891.07000000007</v>
      </c>
      <c r="N25" s="611"/>
      <c r="O25" s="616"/>
      <c r="P25" s="387"/>
      <c r="Q25" s="386">
        <v>24585678.660000008</v>
      </c>
      <c r="R25" s="651">
        <v>28777008.749999993</v>
      </c>
      <c r="S25" s="531">
        <v>1.1704785191396454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4" t="s">
        <v>279</v>
      </c>
      <c r="D27" s="1065"/>
      <c r="E27" s="1065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2768061.7899999996</v>
      </c>
      <c r="E28" s="382">
        <v>3705013.4600000004</v>
      </c>
      <c r="F28" s="612">
        <v>1.3384865444062219</v>
      </c>
      <c r="G28" s="738">
        <v>936951.67000000086</v>
      </c>
      <c r="H28" s="611">
        <v>0.93661497464829668</v>
      </c>
      <c r="I28" s="616">
        <v>0.94961882887223736</v>
      </c>
      <c r="J28" s="535"/>
      <c r="K28" s="536"/>
      <c r="L28" s="536"/>
      <c r="M28" s="536"/>
      <c r="N28" s="536"/>
      <c r="O28" s="537"/>
      <c r="P28" s="378"/>
      <c r="Q28" s="376">
        <v>2768061.7899999996</v>
      </c>
      <c r="R28" s="382">
        <v>3705013.4600000004</v>
      </c>
      <c r="S28" s="529">
        <v>1.3384865444062219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42119.880000000048</v>
      </c>
      <c r="E29" s="382">
        <v>58111.369999999966</v>
      </c>
      <c r="F29" s="612">
        <v>1.3796660864180976</v>
      </c>
      <c r="G29" s="738">
        <v>15991.489999999918</v>
      </c>
      <c r="H29" s="611">
        <v>1.4251889347596301E-2</v>
      </c>
      <c r="I29" s="616">
        <v>1.4894318662896634E-2</v>
      </c>
      <c r="J29" s="538"/>
      <c r="K29" s="539"/>
      <c r="L29" s="539"/>
      <c r="M29" s="539"/>
      <c r="N29" s="539"/>
      <c r="O29" s="540"/>
      <c r="P29" s="378"/>
      <c r="Q29" s="376">
        <v>42119.880000000048</v>
      </c>
      <c r="R29" s="382">
        <v>58111.369999999966</v>
      </c>
      <c r="S29" s="529">
        <v>1.3796660864180976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44088.050000000047</v>
      </c>
      <c r="E30" s="382">
        <v>56995.780000000028</v>
      </c>
      <c r="F30" s="612">
        <v>1.2927716240568583</v>
      </c>
      <c r="G30" s="738">
        <v>12907.729999999981</v>
      </c>
      <c r="H30" s="611">
        <v>1.4917849009809456E-2</v>
      </c>
      <c r="I30" s="616">
        <v>1.4608385755840064E-2</v>
      </c>
      <c r="J30" s="538"/>
      <c r="K30" s="539"/>
      <c r="L30" s="539"/>
      <c r="M30" s="539"/>
      <c r="N30" s="539"/>
      <c r="O30" s="540"/>
      <c r="P30" s="378"/>
      <c r="Q30" s="376">
        <v>44088.050000000047</v>
      </c>
      <c r="R30" s="382">
        <v>56995.780000000028</v>
      </c>
      <c r="S30" s="529">
        <v>1.2927716240568583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6">
        <v>19883.040000000015</v>
      </c>
      <c r="E31" s="382">
        <v>27849.250000000036</v>
      </c>
      <c r="F31" s="612">
        <v>1.4006535217954605</v>
      </c>
      <c r="G31" s="738">
        <v>7966.210000000021</v>
      </c>
      <c r="H31" s="611">
        <v>6.727723012834582E-3</v>
      </c>
      <c r="I31" s="616">
        <v>7.1379422653892839E-3</v>
      </c>
      <c r="J31" s="538"/>
      <c r="K31" s="539"/>
      <c r="L31" s="539"/>
      <c r="M31" s="539"/>
      <c r="N31" s="539"/>
      <c r="O31" s="540"/>
      <c r="P31" s="378"/>
      <c r="Q31" s="376">
        <v>19883.040000000015</v>
      </c>
      <c r="R31" s="382">
        <v>27849.250000000036</v>
      </c>
      <c r="S31" s="529">
        <v>1.4006535217954605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28054.839999999924</v>
      </c>
      <c r="E32" s="382">
        <v>22215.340000000037</v>
      </c>
      <c r="F32" s="612">
        <v>0.79185409718965061</v>
      </c>
      <c r="G32" s="738">
        <v>-5839.4999999998872</v>
      </c>
      <c r="H32" s="611">
        <v>9.4927733731557887E-3</v>
      </c>
      <c r="I32" s="616">
        <v>5.6939348214401905E-3</v>
      </c>
      <c r="J32" s="538"/>
      <c r="K32" s="539"/>
      <c r="L32" s="539"/>
      <c r="M32" s="539"/>
      <c r="N32" s="539"/>
      <c r="O32" s="540"/>
      <c r="P32" s="378"/>
      <c r="Q32" s="376">
        <v>28054.839999999924</v>
      </c>
      <c r="R32" s="382">
        <v>22215.340000000037</v>
      </c>
      <c r="S32" s="529">
        <v>0.79185409718965061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22491.989999999991</v>
      </c>
      <c r="E33" s="382">
        <v>19555.820000000003</v>
      </c>
      <c r="F33" s="612">
        <v>0.86945708227684659</v>
      </c>
      <c r="G33" s="738">
        <v>-2936.1699999999873</v>
      </c>
      <c r="H33" s="611">
        <v>7.6105001411979813E-3</v>
      </c>
      <c r="I33" s="616">
        <v>5.0122827046453636E-3</v>
      </c>
      <c r="J33" s="538"/>
      <c r="K33" s="539"/>
      <c r="L33" s="539"/>
      <c r="M33" s="539"/>
      <c r="N33" s="539"/>
      <c r="O33" s="540"/>
      <c r="P33" s="378"/>
      <c r="Q33" s="376">
        <v>22491.989999999991</v>
      </c>
      <c r="R33" s="382">
        <v>19555.820000000003</v>
      </c>
      <c r="S33" s="529">
        <v>0.86945708227684659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30689.62000000001</v>
      </c>
      <c r="E34" s="382">
        <v>11838.589999999978</v>
      </c>
      <c r="F34" s="612">
        <v>0.38575225108684874</v>
      </c>
      <c r="G34" s="738">
        <v>-18851.030000000032</v>
      </c>
      <c r="H34" s="611">
        <v>1.0384290467109071E-2</v>
      </c>
      <c r="I34" s="616">
        <v>3.0343069175512681E-3</v>
      </c>
      <c r="J34" s="538"/>
      <c r="K34" s="539"/>
      <c r="L34" s="539"/>
      <c r="M34" s="539"/>
      <c r="N34" s="539"/>
      <c r="O34" s="540"/>
      <c r="P34" s="378"/>
      <c r="Q34" s="376">
        <v>30689.62000000001</v>
      </c>
      <c r="R34" s="382">
        <v>11838.589999999978</v>
      </c>
      <c r="S34" s="529">
        <v>0.38575225108684874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2" t="s">
        <v>316</v>
      </c>
      <c r="C35" s="1042"/>
      <c r="D35" s="650">
        <v>2955389.21</v>
      </c>
      <c r="E35" s="651">
        <v>3901579.61</v>
      </c>
      <c r="F35" s="613">
        <v>1.3201576282401057</v>
      </c>
      <c r="G35" s="614">
        <v>946190.39999999991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2955389.21</v>
      </c>
      <c r="R35" s="651">
        <v>3901579.61</v>
      </c>
      <c r="S35" s="531">
        <v>1.3201576282401057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2"/>
      <c r="C36" s="1052"/>
      <c r="D36" s="1052"/>
      <c r="E36" s="1052"/>
      <c r="F36" s="1052"/>
      <c r="G36" s="1052"/>
      <c r="H36" s="1052"/>
      <c r="I36" s="1052"/>
      <c r="J36" s="1052"/>
      <c r="K36" s="1052"/>
      <c r="L36" s="1052"/>
      <c r="M36" s="1052"/>
      <c r="N36" s="1052"/>
      <c r="O36" s="1052"/>
      <c r="P36" s="1052"/>
      <c r="Q36" s="1052"/>
      <c r="R36" s="1052"/>
      <c r="S36" s="1052"/>
      <c r="T36" s="359"/>
    </row>
    <row r="37" spans="1:25" s="266" customFormat="1" ht="18" customHeight="1" x14ac:dyDescent="0.3">
      <c r="B37" s="1061" t="s">
        <v>312</v>
      </c>
      <c r="C37" s="1061"/>
      <c r="D37" s="783">
        <v>25739315.109999999</v>
      </c>
      <c r="E37" s="594">
        <v>30609944.530000001</v>
      </c>
      <c r="F37" s="612">
        <v>1.1892291772016774</v>
      </c>
      <c r="G37" s="783">
        <v>4870629.4200000018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27541067.870000008</v>
      </c>
      <c r="R37" s="594">
        <v>32678588.359999992</v>
      </c>
      <c r="S37" s="792">
        <v>1.1865403518211504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6" t="s">
        <v>255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309"/>
      <c r="U4" s="309"/>
    </row>
    <row r="5" spans="1:21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5" t="s">
        <v>281</v>
      </c>
      <c r="C7" s="895"/>
      <c r="D7" s="895"/>
      <c r="E7" s="89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8" t="s">
        <v>180</v>
      </c>
      <c r="S7" s="878"/>
    </row>
    <row r="8" spans="1:21" s="269" customFormat="1" ht="17.25" customHeight="1" x14ac:dyDescent="0.25">
      <c r="A8" s="879"/>
      <c r="B8" s="880" t="s">
        <v>84</v>
      </c>
      <c r="C8" s="883" t="s">
        <v>160</v>
      </c>
      <c r="D8" s="886" t="s">
        <v>81</v>
      </c>
      <c r="E8" s="887"/>
      <c r="F8" s="887"/>
      <c r="G8" s="887"/>
      <c r="H8" s="585"/>
      <c r="I8" s="585"/>
      <c r="J8" s="886" t="s">
        <v>52</v>
      </c>
      <c r="K8" s="887"/>
      <c r="L8" s="887"/>
      <c r="M8" s="887"/>
      <c r="N8" s="887"/>
      <c r="O8" s="887"/>
      <c r="P8" s="303"/>
      <c r="Q8" s="888" t="s">
        <v>238</v>
      </c>
      <c r="R8" s="889"/>
      <c r="S8" s="890"/>
    </row>
    <row r="9" spans="1:21" s="269" customFormat="1" ht="15" customHeight="1" x14ac:dyDescent="0.25">
      <c r="A9" s="879"/>
      <c r="B9" s="881"/>
      <c r="C9" s="884"/>
      <c r="D9" s="929" t="s">
        <v>162</v>
      </c>
      <c r="E9" s="930"/>
      <c r="F9" s="970" t="s">
        <v>332</v>
      </c>
      <c r="G9" s="970" t="s">
        <v>336</v>
      </c>
      <c r="H9" s="1068" t="s">
        <v>227</v>
      </c>
      <c r="I9" s="1069"/>
      <c r="J9" s="929" t="s">
        <v>162</v>
      </c>
      <c r="K9" s="930"/>
      <c r="L9" s="970" t="s">
        <v>332</v>
      </c>
      <c r="M9" s="1043" t="s">
        <v>336</v>
      </c>
      <c r="N9" s="1068" t="s">
        <v>227</v>
      </c>
      <c r="O9" s="1069"/>
      <c r="P9" s="396"/>
      <c r="Q9" s="901" t="s">
        <v>239</v>
      </c>
      <c r="R9" s="902"/>
      <c r="S9" s="893" t="s">
        <v>332</v>
      </c>
    </row>
    <row r="10" spans="1:21" s="269" customFormat="1" ht="16.149999999999999" customHeight="1" x14ac:dyDescent="0.25">
      <c r="A10" s="584"/>
      <c r="B10" s="882"/>
      <c r="C10" s="885"/>
      <c r="D10" s="583" t="s">
        <v>333</v>
      </c>
      <c r="E10" s="583" t="s">
        <v>334</v>
      </c>
      <c r="F10" s="894"/>
      <c r="G10" s="894"/>
      <c r="H10" s="372" t="s">
        <v>333</v>
      </c>
      <c r="I10" s="372" t="s">
        <v>334</v>
      </c>
      <c r="J10" s="583" t="s">
        <v>333</v>
      </c>
      <c r="K10" s="583" t="s">
        <v>334</v>
      </c>
      <c r="L10" s="894"/>
      <c r="M10" s="1044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94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995488.97999999986</v>
      </c>
      <c r="E12" s="650">
        <v>1275042.25</v>
      </c>
      <c r="F12" s="612">
        <v>1.280820054883983</v>
      </c>
      <c r="G12" s="642">
        <v>279553.27000000014</v>
      </c>
      <c r="H12" s="611">
        <v>4.4383900764289191E-2</v>
      </c>
      <c r="I12" s="616">
        <v>5.1843126701348143E-2</v>
      </c>
      <c r="J12" s="690">
        <v>27744.6</v>
      </c>
      <c r="K12" s="650">
        <v>15806.3</v>
      </c>
      <c r="L12" s="612">
        <v>0.56970725834937253</v>
      </c>
      <c r="M12" s="642">
        <v>-11938.3</v>
      </c>
      <c r="N12" s="611">
        <v>8.1896368231507543E-3</v>
      </c>
      <c r="O12" s="616">
        <v>4.8264120713062087E-3</v>
      </c>
      <c r="P12" s="378"/>
      <c r="Q12" s="376">
        <v>1023233.5799999998</v>
      </c>
      <c r="R12" s="380">
        <v>1290848.55</v>
      </c>
      <c r="S12" s="529">
        <v>1.2615384944657506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1808951.2653515108</v>
      </c>
      <c r="E13" s="650">
        <v>2004538.75</v>
      </c>
      <c r="F13" s="612">
        <v>1.1081220309218685</v>
      </c>
      <c r="G13" s="642">
        <v>195587.48464848916</v>
      </c>
      <c r="H13" s="611">
        <v>8.0652136851175213E-2</v>
      </c>
      <c r="I13" s="616">
        <v>8.1504402221975011E-2</v>
      </c>
      <c r="J13" s="690">
        <v>30786.054648489113</v>
      </c>
      <c r="K13" s="650">
        <v>23373.39</v>
      </c>
      <c r="L13" s="612">
        <v>0.75922005163942285</v>
      </c>
      <c r="M13" s="642">
        <v>-7412.6646484891135</v>
      </c>
      <c r="N13" s="611">
        <v>9.0874118491093003E-3</v>
      </c>
      <c r="O13" s="616">
        <v>7.1370030711392189E-3</v>
      </c>
      <c r="P13" s="378"/>
      <c r="Q13" s="376">
        <v>1839737.32</v>
      </c>
      <c r="R13" s="380">
        <v>2027912.14</v>
      </c>
      <c r="S13" s="529">
        <v>1.1022835259981572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5619614.2799999919</v>
      </c>
      <c r="E14" s="650">
        <v>6289745.8200000143</v>
      </c>
      <c r="F14" s="612">
        <v>1.1192486719924883</v>
      </c>
      <c r="G14" s="642">
        <v>670131.54000002239</v>
      </c>
      <c r="H14" s="611">
        <v>0.25055064149188483</v>
      </c>
      <c r="I14" s="616">
        <v>0.25574061523493485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5619614.2799999919</v>
      </c>
      <c r="R14" s="380">
        <v>6289745.8200000143</v>
      </c>
      <c r="S14" s="529">
        <v>1.1192486719924883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4661762.0899999728</v>
      </c>
      <c r="E15" s="650">
        <v>5259301.0199999558</v>
      </c>
      <c r="F15" s="612">
        <v>1.1281787698436552</v>
      </c>
      <c r="G15" s="642">
        <v>597538.92999998294</v>
      </c>
      <c r="H15" s="611">
        <v>0.20784477793946468</v>
      </c>
      <c r="I15" s="616">
        <v>0.21384280335838848</v>
      </c>
      <c r="J15" s="690">
        <v>1666404.9000000013</v>
      </c>
      <c r="K15" s="650">
        <v>1709969.5500000033</v>
      </c>
      <c r="L15" s="612">
        <v>1.0261428960032475</v>
      </c>
      <c r="M15" s="642">
        <v>43564.650000002002</v>
      </c>
      <c r="N15" s="611">
        <v>0.49188854520587294</v>
      </c>
      <c r="O15" s="616">
        <v>0.52213469804356882</v>
      </c>
      <c r="P15" s="378"/>
      <c r="Q15" s="376">
        <v>6328166.9899999741</v>
      </c>
      <c r="R15" s="380">
        <v>6969270.5699999593</v>
      </c>
      <c r="S15" s="529">
        <v>1.1013095231230596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906983.65</v>
      </c>
      <c r="E16" s="650">
        <v>894785.90000000014</v>
      </c>
      <c r="F16" s="612">
        <v>0.98655130111772149</v>
      </c>
      <c r="G16" s="642">
        <v>-12197.749999999884</v>
      </c>
      <c r="H16" s="611">
        <v>4.0437888439943157E-2</v>
      </c>
      <c r="I16" s="616">
        <v>3.6381930704084381E-2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906983.65</v>
      </c>
      <c r="R16" s="380">
        <v>894785.90000000014</v>
      </c>
      <c r="S16" s="529">
        <v>0.98655130111772149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2241152.7699999921</v>
      </c>
      <c r="E17" s="650">
        <v>2682260.1069999873</v>
      </c>
      <c r="F17" s="612">
        <v>1.1968216280945438</v>
      </c>
      <c r="G17" s="642">
        <v>441107.33699999517</v>
      </c>
      <c r="H17" s="611">
        <v>9.9921851612351856E-2</v>
      </c>
      <c r="I17" s="616">
        <v>0.10906050413088034</v>
      </c>
      <c r="J17" s="690">
        <v>99014.780000000101</v>
      </c>
      <c r="K17" s="650">
        <v>182847.21800000034</v>
      </c>
      <c r="L17" s="612">
        <v>1.8466659017976927</v>
      </c>
      <c r="M17" s="642">
        <v>83832.438000000242</v>
      </c>
      <c r="N17" s="611">
        <v>2.9227132066210065E-2</v>
      </c>
      <c r="O17" s="616">
        <v>5.5831916397889425E-2</v>
      </c>
      <c r="P17" s="378"/>
      <c r="Q17" s="376">
        <v>2340167.5499999924</v>
      </c>
      <c r="R17" s="380">
        <v>2865107.3249999876</v>
      </c>
      <c r="S17" s="529">
        <v>1.2243171754945483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6195102.6100000003</v>
      </c>
      <c r="E18" s="650">
        <v>6188565.1799999997</v>
      </c>
      <c r="F18" s="612">
        <v>0.99894474225665797</v>
      </c>
      <c r="G18" s="642">
        <v>-6537.4300000006333</v>
      </c>
      <c r="H18" s="611">
        <v>0.276208802900891</v>
      </c>
      <c r="I18" s="616">
        <v>0.25162661764838878</v>
      </c>
      <c r="J18" s="690">
        <v>1563818.9400000002</v>
      </c>
      <c r="K18" s="650">
        <v>1342962.2</v>
      </c>
      <c r="L18" s="612">
        <v>0.85877090093307085</v>
      </c>
      <c r="M18" s="642">
        <v>-220856.74000000022</v>
      </c>
      <c r="N18" s="611">
        <v>0.46160727405565705</v>
      </c>
      <c r="O18" s="616">
        <v>0.41006997041609633</v>
      </c>
      <c r="P18" s="378"/>
      <c r="Q18" s="376">
        <v>7758921.5500000007</v>
      </c>
      <c r="R18" s="380">
        <v>7531527.3799999999</v>
      </c>
      <c r="S18" s="529">
        <v>0.97069255455998249</v>
      </c>
    </row>
    <row r="19" spans="1:19" ht="19.149999999999999" customHeight="1" x14ac:dyDescent="0.25">
      <c r="A19" s="293"/>
      <c r="B19" s="954" t="s">
        <v>240</v>
      </c>
      <c r="C19" s="954"/>
      <c r="D19" s="591">
        <v>22429055.64535147</v>
      </c>
      <c r="E19" s="592">
        <v>24594239.026999958</v>
      </c>
      <c r="F19" s="613">
        <v>1.0965347545560722</v>
      </c>
      <c r="G19" s="592">
        <v>2165183.3816484893</v>
      </c>
      <c r="H19" s="611">
        <v>1</v>
      </c>
      <c r="I19" s="616">
        <v>1</v>
      </c>
      <c r="J19" s="591">
        <v>3387769.2746484904</v>
      </c>
      <c r="K19" s="592">
        <v>3274958.6580000035</v>
      </c>
      <c r="L19" s="613">
        <v>0.96670061993516609</v>
      </c>
      <c r="M19" s="608">
        <v>-112810.61664848709</v>
      </c>
      <c r="N19" s="611">
        <v>1</v>
      </c>
      <c r="O19" s="616">
        <v>1</v>
      </c>
      <c r="P19" s="387"/>
      <c r="Q19" s="386">
        <v>25816824.919999961</v>
      </c>
      <c r="R19" s="592">
        <v>27869197.684999961</v>
      </c>
      <c r="S19" s="531">
        <v>1.0794974893837566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350462.67000000004</v>
      </c>
      <c r="E21" s="382">
        <v>669976.61</v>
      </c>
      <c r="F21" s="612">
        <v>1.9116917930232054</v>
      </c>
      <c r="G21" s="640">
        <v>319513.93999999994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350464.58169179305</v>
      </c>
      <c r="R21" s="380">
        <v>989490.54999999993</v>
      </c>
      <c r="S21" s="529">
        <v>2.8233681852341403</v>
      </c>
    </row>
    <row r="22" spans="1:19" s="266" customFormat="1" ht="19.149999999999999" customHeight="1" x14ac:dyDescent="0.25">
      <c r="A22" s="275"/>
      <c r="B22" s="1042" t="s">
        <v>316</v>
      </c>
      <c r="C22" s="1042"/>
      <c r="D22" s="591">
        <v>350462.67000000004</v>
      </c>
      <c r="E22" s="592">
        <v>669976.61</v>
      </c>
      <c r="F22" s="613">
        <v>1.9116917930232054</v>
      </c>
      <c r="G22" s="608">
        <v>319513.93999999994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350464.58169179305</v>
      </c>
      <c r="R22" s="592">
        <v>989490.54999999993</v>
      </c>
      <c r="S22" s="531">
        <v>2.8233681852341403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6" t="s">
        <v>237</v>
      </c>
      <c r="C24" s="1067"/>
      <c r="D24" s="1067"/>
      <c r="E24" s="1067"/>
      <c r="F24" s="1067"/>
      <c r="G24" s="1067"/>
      <c r="H24" s="1067"/>
      <c r="I24" s="1067"/>
      <c r="J24" s="1067"/>
      <c r="K24" s="1067"/>
      <c r="L24" s="1067"/>
      <c r="M24" s="1067"/>
      <c r="N24" s="1067"/>
      <c r="O24" s="1067"/>
      <c r="P24" s="1067"/>
      <c r="Q24" s="1067"/>
      <c r="R24" s="1067"/>
      <c r="S24" s="1067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6195102.6100000003</v>
      </c>
      <c r="E25" s="650">
        <v>6188565.1799999997</v>
      </c>
      <c r="F25" s="612">
        <v>0.99894474225665797</v>
      </c>
      <c r="G25" s="642">
        <v>-6537.4300000006333</v>
      </c>
      <c r="H25" s="611">
        <v>0.276208802900891</v>
      </c>
      <c r="I25" s="616">
        <v>0.25162661764838878</v>
      </c>
      <c r="J25" s="690">
        <v>1563818.9400000002</v>
      </c>
      <c r="K25" s="650">
        <v>1342962.2</v>
      </c>
      <c r="L25" s="612">
        <v>0.85877090093307085</v>
      </c>
      <c r="M25" s="642">
        <v>-220856.74000000022</v>
      </c>
      <c r="N25" s="611">
        <v>0.46160727405565705</v>
      </c>
      <c r="O25" s="616">
        <v>0.41006997041609633</v>
      </c>
      <c r="P25" s="378"/>
      <c r="Q25" s="376">
        <v>7758921.5500000007</v>
      </c>
      <c r="R25" s="380">
        <v>7531527.3799999999</v>
      </c>
      <c r="S25" s="529">
        <v>0.97069255455998249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4661762.0899999728</v>
      </c>
      <c r="E26" s="650">
        <v>5259301.0199999558</v>
      </c>
      <c r="F26" s="612">
        <v>1.1281787698436552</v>
      </c>
      <c r="G26" s="642">
        <v>597538.92999998294</v>
      </c>
      <c r="H26" s="611">
        <v>0.20784477793946468</v>
      </c>
      <c r="I26" s="616">
        <v>0.21384280335838848</v>
      </c>
      <c r="J26" s="690">
        <v>1666404.9000000013</v>
      </c>
      <c r="K26" s="650">
        <v>1709969.5500000033</v>
      </c>
      <c r="L26" s="612">
        <v>1.0261428960032475</v>
      </c>
      <c r="M26" s="642">
        <v>43564.650000002002</v>
      </c>
      <c r="N26" s="611">
        <v>0.49188854520587294</v>
      </c>
      <c r="O26" s="616">
        <v>0.52213469804356882</v>
      </c>
      <c r="P26" s="378"/>
      <c r="Q26" s="376">
        <v>6328166.9899999741</v>
      </c>
      <c r="R26" s="380">
        <v>6969270.5699999593</v>
      </c>
      <c r="S26" s="529">
        <v>1.1013095231230596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5619614.2799999919</v>
      </c>
      <c r="E27" s="650">
        <v>6289745.8200000143</v>
      </c>
      <c r="F27" s="612">
        <v>1.1192486719924883</v>
      </c>
      <c r="G27" s="642">
        <v>670131.54000002239</v>
      </c>
      <c r="H27" s="611">
        <v>0.25055064149188483</v>
      </c>
      <c r="I27" s="616">
        <v>0.25574061523493485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5619614.2799999919</v>
      </c>
      <c r="R27" s="380">
        <v>6289745.8200000143</v>
      </c>
      <c r="S27" s="529">
        <v>1.1192486719924883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2241152.7699999921</v>
      </c>
      <c r="E28" s="650">
        <v>2682260.1069999873</v>
      </c>
      <c r="F28" s="612">
        <v>1.1968216280945438</v>
      </c>
      <c r="G28" s="642">
        <v>441107.33699999517</v>
      </c>
      <c r="H28" s="611">
        <v>9.9921851612351856E-2</v>
      </c>
      <c r="I28" s="616">
        <v>0.10906050413088034</v>
      </c>
      <c r="J28" s="690">
        <v>99014.780000000101</v>
      </c>
      <c r="K28" s="650">
        <v>182847.21800000034</v>
      </c>
      <c r="L28" s="612">
        <v>1.8466659017976927</v>
      </c>
      <c r="M28" s="642">
        <v>83832.438000000242</v>
      </c>
      <c r="N28" s="611">
        <v>2.9227132066210065E-2</v>
      </c>
      <c r="O28" s="616">
        <v>5.5831916397889425E-2</v>
      </c>
      <c r="P28" s="378"/>
      <c r="Q28" s="376">
        <v>2340167.5499999924</v>
      </c>
      <c r="R28" s="380">
        <v>2865107.3249999876</v>
      </c>
      <c r="S28" s="529">
        <v>1.2243171754945483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1808951.2653515108</v>
      </c>
      <c r="E29" s="650">
        <v>2004538.75</v>
      </c>
      <c r="F29" s="612">
        <v>1.1081220309218685</v>
      </c>
      <c r="G29" s="642">
        <v>195587.48464848916</v>
      </c>
      <c r="H29" s="611">
        <v>8.0652136851175213E-2</v>
      </c>
      <c r="I29" s="616">
        <v>8.1504402221975011E-2</v>
      </c>
      <c r="J29" s="690">
        <v>30786.054648489113</v>
      </c>
      <c r="K29" s="650">
        <v>23373.39</v>
      </c>
      <c r="L29" s="612">
        <v>0.75922005163942285</v>
      </c>
      <c r="M29" s="642">
        <v>-7412.6646484891135</v>
      </c>
      <c r="N29" s="611">
        <v>9.0874118491093003E-3</v>
      </c>
      <c r="O29" s="616">
        <v>7.1370030711392189E-3</v>
      </c>
      <c r="P29" s="378"/>
      <c r="Q29" s="376">
        <v>1839737.32</v>
      </c>
      <c r="R29" s="380">
        <v>2027912.14</v>
      </c>
      <c r="S29" s="529">
        <v>1.1022835259981572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995488.97999999986</v>
      </c>
      <c r="E30" s="650">
        <v>1275042.25</v>
      </c>
      <c r="F30" s="612">
        <v>1.280820054883983</v>
      </c>
      <c r="G30" s="642">
        <v>279553.27000000014</v>
      </c>
      <c r="H30" s="611">
        <v>4.4383900764289191E-2</v>
      </c>
      <c r="I30" s="616">
        <v>5.1843126701348143E-2</v>
      </c>
      <c r="J30" s="690">
        <v>27744.6</v>
      </c>
      <c r="K30" s="650">
        <v>15806.3</v>
      </c>
      <c r="L30" s="612">
        <v>0.56970725834937253</v>
      </c>
      <c r="M30" s="642">
        <v>-11938.3</v>
      </c>
      <c r="N30" s="611">
        <v>8.1896368231507543E-3</v>
      </c>
      <c r="O30" s="616">
        <v>4.8264120713062087E-3</v>
      </c>
      <c r="P30" s="378"/>
      <c r="Q30" s="376">
        <v>1023233.5799999998</v>
      </c>
      <c r="R30" s="380">
        <v>1290848.55</v>
      </c>
      <c r="S30" s="529">
        <v>1.2615384944657506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906983.65</v>
      </c>
      <c r="E31" s="650">
        <v>894785.90000000014</v>
      </c>
      <c r="F31" s="612">
        <v>0.98655130111772149</v>
      </c>
      <c r="G31" s="642">
        <v>-12197.749999999884</v>
      </c>
      <c r="H31" s="611">
        <v>4.0437888439943157E-2</v>
      </c>
      <c r="I31" s="616">
        <v>3.6381930704084381E-2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906983.65</v>
      </c>
      <c r="R31" s="380">
        <v>894785.90000000014</v>
      </c>
      <c r="S31" s="529">
        <v>0.98655130111772149</v>
      </c>
    </row>
    <row r="32" spans="1:19" s="266" customFormat="1" ht="19.149999999999999" customHeight="1" x14ac:dyDescent="0.25">
      <c r="A32" s="275"/>
      <c r="B32" s="954" t="s">
        <v>240</v>
      </c>
      <c r="C32" s="954"/>
      <c r="D32" s="607">
        <v>22429055.645351466</v>
      </c>
      <c r="E32" s="608">
        <v>24594239.026999954</v>
      </c>
      <c r="F32" s="613">
        <v>1.0965347545560722</v>
      </c>
      <c r="G32" s="608">
        <v>2165183.3816484893</v>
      </c>
      <c r="H32" s="611">
        <v>0.99999999999999989</v>
      </c>
      <c r="I32" s="616">
        <v>0.99999999999999989</v>
      </c>
      <c r="J32" s="607">
        <v>3387769.2746484913</v>
      </c>
      <c r="K32" s="608">
        <v>3274958.6580000035</v>
      </c>
      <c r="L32" s="613">
        <v>0.96670061993516576</v>
      </c>
      <c r="M32" s="608">
        <v>-112810.61664848709</v>
      </c>
      <c r="N32" s="611">
        <v>1.0000000000000002</v>
      </c>
      <c r="O32" s="616">
        <v>1</v>
      </c>
      <c r="P32" s="387"/>
      <c r="Q32" s="386">
        <v>25816824.919999957</v>
      </c>
      <c r="R32" s="608">
        <v>27869197.684999961</v>
      </c>
      <c r="S32" s="613">
        <v>1.0794974893837568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6" t="s">
        <v>308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1:19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5" t="s">
        <v>282</v>
      </c>
      <c r="C7" s="895"/>
      <c r="D7" s="1060"/>
      <c r="E7" s="106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7" t="s">
        <v>180</v>
      </c>
      <c r="Q7" s="1077"/>
    </row>
    <row r="8" spans="1:19" s="269" customFormat="1" ht="18.600000000000001" customHeight="1" x14ac:dyDescent="0.25">
      <c r="A8" s="879"/>
      <c r="B8" s="1071" t="s">
        <v>194</v>
      </c>
      <c r="C8" s="883" t="s">
        <v>191</v>
      </c>
      <c r="D8" s="886" t="s">
        <v>81</v>
      </c>
      <c r="E8" s="887"/>
      <c r="F8" s="887"/>
      <c r="G8" s="887"/>
      <c r="H8" s="886" t="s">
        <v>52</v>
      </c>
      <c r="I8" s="887"/>
      <c r="J8" s="887"/>
      <c r="K8" s="891"/>
      <c r="L8" s="303"/>
      <c r="M8" s="888" t="s">
        <v>208</v>
      </c>
      <c r="N8" s="889"/>
      <c r="O8" s="889"/>
      <c r="P8" s="889"/>
      <c r="Q8" s="890"/>
    </row>
    <row r="9" spans="1:19" s="269" customFormat="1" ht="18" customHeight="1" x14ac:dyDescent="0.25">
      <c r="A9" s="879"/>
      <c r="B9" s="1072"/>
      <c r="C9" s="884"/>
      <c r="D9" s="929" t="s">
        <v>197</v>
      </c>
      <c r="E9" s="930"/>
      <c r="F9" s="901" t="s">
        <v>3</v>
      </c>
      <c r="G9" s="902"/>
      <c r="H9" s="929" t="s">
        <v>197</v>
      </c>
      <c r="I9" s="930"/>
      <c r="J9" s="1074" t="s">
        <v>3</v>
      </c>
      <c r="K9" s="1075"/>
      <c r="L9" s="396"/>
      <c r="M9" s="929" t="s">
        <v>209</v>
      </c>
      <c r="N9" s="930"/>
      <c r="O9" s="1074" t="s">
        <v>283</v>
      </c>
      <c r="P9" s="1075"/>
      <c r="Q9" s="893" t="s">
        <v>332</v>
      </c>
    </row>
    <row r="10" spans="1:19" s="269" customFormat="1" ht="16.149999999999999" customHeight="1" x14ac:dyDescent="0.25">
      <c r="A10" s="290"/>
      <c r="B10" s="1073"/>
      <c r="C10" s="885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94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5864</v>
      </c>
      <c r="E12" s="650">
        <v>6033</v>
      </c>
      <c r="F12" s="690">
        <v>8330487.6841710182</v>
      </c>
      <c r="G12" s="650">
        <v>8520041.8915047608</v>
      </c>
      <c r="H12" s="690">
        <v>503</v>
      </c>
      <c r="I12" s="650">
        <v>637</v>
      </c>
      <c r="J12" s="690">
        <v>393351.70990723034</v>
      </c>
      <c r="K12" s="650">
        <v>557480.83948214771</v>
      </c>
      <c r="L12" s="378"/>
      <c r="M12" s="374">
        <v>6367</v>
      </c>
      <c r="N12" s="379">
        <v>6670</v>
      </c>
      <c r="O12" s="376">
        <v>8723839.3940782491</v>
      </c>
      <c r="P12" s="380">
        <v>9077522.7309869081</v>
      </c>
      <c r="Q12" s="398">
        <v>1.0405421650871678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2762</v>
      </c>
      <c r="E13" s="650">
        <v>3452</v>
      </c>
      <c r="F13" s="690">
        <v>1051344.6648702133</v>
      </c>
      <c r="G13" s="650">
        <v>804658.298126137</v>
      </c>
      <c r="H13" s="690">
        <v>79</v>
      </c>
      <c r="I13" s="650">
        <v>122</v>
      </c>
      <c r="J13" s="690">
        <v>24821.239999999998</v>
      </c>
      <c r="K13" s="650">
        <v>31572.649981632982</v>
      </c>
      <c r="L13" s="378"/>
      <c r="M13" s="374">
        <v>2841</v>
      </c>
      <c r="N13" s="379">
        <v>3574</v>
      </c>
      <c r="O13" s="376">
        <v>1076165.9048702132</v>
      </c>
      <c r="P13" s="380">
        <v>836230.94810776995</v>
      </c>
      <c r="Q13" s="398">
        <v>0.77704649842871609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8871</v>
      </c>
      <c r="E14" s="650">
        <v>8665</v>
      </c>
      <c r="F14" s="690">
        <v>15975007.890460338</v>
      </c>
      <c r="G14" s="650">
        <v>15822350.049554873</v>
      </c>
      <c r="H14" s="690">
        <v>804</v>
      </c>
      <c r="I14" s="650">
        <v>926</v>
      </c>
      <c r="J14" s="690">
        <v>1581601.1698700231</v>
      </c>
      <c r="K14" s="650">
        <v>1605325.029215307</v>
      </c>
      <c r="L14" s="378"/>
      <c r="M14" s="374">
        <v>9675</v>
      </c>
      <c r="N14" s="379">
        <v>9591</v>
      </c>
      <c r="O14" s="376">
        <v>17556609.060330361</v>
      </c>
      <c r="P14" s="380">
        <v>17427675.078770179</v>
      </c>
      <c r="Q14" s="398">
        <v>0.99265609998393645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1</v>
      </c>
      <c r="F17" s="690">
        <v>5100</v>
      </c>
      <c r="G17" s="650">
        <v>300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5100</v>
      </c>
      <c r="P17" s="380">
        <v>300</v>
      </c>
      <c r="Q17" s="398">
        <v>5.8823529411764705E-2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35</v>
      </c>
      <c r="E18" s="650">
        <v>72</v>
      </c>
      <c r="F18" s="690">
        <v>73064.429999999993</v>
      </c>
      <c r="G18" s="650">
        <v>124595.27000000002</v>
      </c>
      <c r="H18" s="690">
        <v>8</v>
      </c>
      <c r="I18" s="650">
        <v>6</v>
      </c>
      <c r="J18" s="690">
        <v>1868.61</v>
      </c>
      <c r="K18" s="650">
        <v>6697.0999633990614</v>
      </c>
      <c r="L18" s="378"/>
      <c r="M18" s="374">
        <v>43</v>
      </c>
      <c r="N18" s="379">
        <v>78</v>
      </c>
      <c r="O18" s="376">
        <v>74933.039999999994</v>
      </c>
      <c r="P18" s="380">
        <v>131292.36996339908</v>
      </c>
      <c r="Q18" s="398">
        <v>1.7521292338252803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762</v>
      </c>
      <c r="E19" s="650">
        <v>788</v>
      </c>
      <c r="F19" s="690">
        <v>6237086.5256716143</v>
      </c>
      <c r="G19" s="650">
        <v>8697008.7151321806</v>
      </c>
      <c r="H19" s="690">
        <v>54</v>
      </c>
      <c r="I19" s="650">
        <v>64</v>
      </c>
      <c r="J19" s="690">
        <v>222669.13999751955</v>
      </c>
      <c r="K19" s="650">
        <v>77923.119783085247</v>
      </c>
      <c r="L19" s="378"/>
      <c r="M19" s="374">
        <v>816</v>
      </c>
      <c r="N19" s="379">
        <v>852</v>
      </c>
      <c r="O19" s="376">
        <v>6459755.6656691339</v>
      </c>
      <c r="P19" s="380">
        <v>8774931.8349152654</v>
      </c>
      <c r="Q19" s="398">
        <v>1.3583999595449581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1666</v>
      </c>
      <c r="E20" s="650">
        <v>1397</v>
      </c>
      <c r="F20" s="690">
        <v>4393442.1337642949</v>
      </c>
      <c r="G20" s="650">
        <v>3312756.3110559457</v>
      </c>
      <c r="H20" s="690">
        <v>68</v>
      </c>
      <c r="I20" s="650">
        <v>58</v>
      </c>
      <c r="J20" s="690">
        <v>108714.31</v>
      </c>
      <c r="K20" s="650">
        <v>134703.09994917753</v>
      </c>
      <c r="L20" s="378"/>
      <c r="M20" s="374">
        <v>1734</v>
      </c>
      <c r="N20" s="379">
        <v>1455</v>
      </c>
      <c r="O20" s="376">
        <v>4502156.4437642945</v>
      </c>
      <c r="P20" s="380">
        <v>3447459.4110051231</v>
      </c>
      <c r="Q20" s="398">
        <v>0.76573514360657591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17814</v>
      </c>
      <c r="E21" s="650">
        <v>17725</v>
      </c>
      <c r="F21" s="690">
        <v>70202983.295494854</v>
      </c>
      <c r="G21" s="650">
        <v>70426084.007035956</v>
      </c>
      <c r="H21" s="690">
        <v>1029</v>
      </c>
      <c r="I21" s="650">
        <v>1150</v>
      </c>
      <c r="J21" s="690">
        <v>2745127.2995927064</v>
      </c>
      <c r="K21" s="650">
        <v>3295680.6109507089</v>
      </c>
      <c r="L21" s="378"/>
      <c r="M21" s="374">
        <v>18843</v>
      </c>
      <c r="N21" s="379">
        <v>18875</v>
      </c>
      <c r="O21" s="376">
        <v>72948110.595087558</v>
      </c>
      <c r="P21" s="380">
        <v>73721764.617986664</v>
      </c>
      <c r="Q21" s="398">
        <v>1.010605538876715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477</v>
      </c>
      <c r="E24" s="650">
        <v>341</v>
      </c>
      <c r="F24" s="690">
        <v>2261875.4858970218</v>
      </c>
      <c r="G24" s="650">
        <v>1464021.0993158945</v>
      </c>
      <c r="H24" s="690">
        <v>6</v>
      </c>
      <c r="I24" s="650">
        <v>5</v>
      </c>
      <c r="J24" s="690">
        <v>36698.15</v>
      </c>
      <c r="K24" s="650">
        <v>37451.999951839432</v>
      </c>
      <c r="L24" s="378"/>
      <c r="M24" s="374">
        <v>483</v>
      </c>
      <c r="N24" s="379">
        <v>346</v>
      </c>
      <c r="O24" s="376">
        <v>2298573.6358970217</v>
      </c>
      <c r="P24" s="380">
        <v>1501473.099267734</v>
      </c>
      <c r="Q24" s="398">
        <v>0.65321949047839922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239</v>
      </c>
      <c r="E25" s="650">
        <v>282</v>
      </c>
      <c r="F25" s="690">
        <v>1281913.9802000001</v>
      </c>
      <c r="G25" s="650">
        <v>1383911.3994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239</v>
      </c>
      <c r="N25" s="379">
        <v>282</v>
      </c>
      <c r="O25" s="376">
        <v>1281913.9802000001</v>
      </c>
      <c r="P25" s="380">
        <v>1383911.3994</v>
      </c>
      <c r="Q25" s="398">
        <v>1.0795665081865218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12</v>
      </c>
      <c r="E26" s="650">
        <v>16</v>
      </c>
      <c r="F26" s="690">
        <v>71010.75</v>
      </c>
      <c r="G26" s="650">
        <v>158205.36660000001</v>
      </c>
      <c r="H26" s="690">
        <v>5</v>
      </c>
      <c r="I26" s="650">
        <v>5</v>
      </c>
      <c r="J26" s="690">
        <v>7908</v>
      </c>
      <c r="K26" s="650">
        <v>9255</v>
      </c>
      <c r="L26" s="378"/>
      <c r="M26" s="374">
        <v>17</v>
      </c>
      <c r="N26" s="379">
        <v>21</v>
      </c>
      <c r="O26" s="376">
        <v>78918.75</v>
      </c>
      <c r="P26" s="380">
        <v>167460.36660000001</v>
      </c>
      <c r="Q26" s="398">
        <v>2.1219338446186744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58</v>
      </c>
      <c r="E27" s="650">
        <v>40</v>
      </c>
      <c r="F27" s="690">
        <v>123084.28</v>
      </c>
      <c r="G27" s="650">
        <v>31789.530000000002</v>
      </c>
      <c r="H27" s="690">
        <v>0</v>
      </c>
      <c r="I27" s="650">
        <v>0</v>
      </c>
      <c r="J27" s="690">
        <v>0</v>
      </c>
      <c r="K27" s="650">
        <v>0</v>
      </c>
      <c r="L27" s="378"/>
      <c r="M27" s="374">
        <v>58</v>
      </c>
      <c r="N27" s="379">
        <v>40</v>
      </c>
      <c r="O27" s="376">
        <v>123084.28</v>
      </c>
      <c r="P27" s="380">
        <v>31789.530000000002</v>
      </c>
      <c r="Q27" s="398">
        <v>0.2582744928921874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0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</v>
      </c>
      <c r="E29" s="650">
        <v>1</v>
      </c>
      <c r="F29" s="690">
        <v>219.67000000000002</v>
      </c>
      <c r="G29" s="650">
        <v>1773.4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2</v>
      </c>
      <c r="N29" s="379">
        <v>1</v>
      </c>
      <c r="O29" s="376">
        <v>219.67000000000002</v>
      </c>
      <c r="P29" s="380">
        <v>1773.4</v>
      </c>
      <c r="Q29" s="398">
        <v>8.0730186188373469</v>
      </c>
    </row>
    <row r="30" spans="1:28" s="266" customFormat="1" ht="19.149999999999999" customHeight="1" x14ac:dyDescent="0.25">
      <c r="A30" s="275"/>
      <c r="B30" s="1070" t="s">
        <v>256</v>
      </c>
      <c r="C30" s="1070"/>
      <c r="D30" s="384">
        <v>38565</v>
      </c>
      <c r="E30" s="385">
        <v>38813</v>
      </c>
      <c r="F30" s="377">
        <v>110007120.79052936</v>
      </c>
      <c r="G30" s="651">
        <v>110747495.33772576</v>
      </c>
      <c r="H30" s="384">
        <v>2556</v>
      </c>
      <c r="I30" s="385">
        <v>2973</v>
      </c>
      <c r="J30" s="377">
        <v>5122759.6293674801</v>
      </c>
      <c r="K30" s="651">
        <v>5756089.4492772976</v>
      </c>
      <c r="L30" s="387"/>
      <c r="M30" s="384">
        <v>41121</v>
      </c>
      <c r="N30" s="388">
        <v>41786</v>
      </c>
      <c r="O30" s="377">
        <v>115129880.41989683</v>
      </c>
      <c r="P30" s="389">
        <v>116503584.78700306</v>
      </c>
      <c r="Q30" s="683">
        <v>1.0119317796743652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2060</v>
      </c>
      <c r="E32" s="650">
        <v>2359</v>
      </c>
      <c r="F32" s="690">
        <v>10456459.142130004</v>
      </c>
      <c r="G32" s="650">
        <v>13642613.7369</v>
      </c>
      <c r="H32" s="690">
        <v>152</v>
      </c>
      <c r="I32" s="650">
        <v>149</v>
      </c>
      <c r="J32" s="690">
        <v>975842.27691999997</v>
      </c>
      <c r="K32" s="650">
        <v>723392.63795000012</v>
      </c>
      <c r="L32" s="391"/>
      <c r="M32" s="374">
        <v>2212</v>
      </c>
      <c r="N32" s="379">
        <v>2508</v>
      </c>
      <c r="O32" s="376">
        <v>11432301.419050004</v>
      </c>
      <c r="P32" s="380">
        <v>14366006.374849999</v>
      </c>
      <c r="Q32" s="398">
        <v>1.2566154309850044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30</v>
      </c>
      <c r="E33" s="650">
        <v>50</v>
      </c>
      <c r="F33" s="690">
        <v>41974.41</v>
      </c>
      <c r="G33" s="650">
        <v>22515.42</v>
      </c>
      <c r="H33" s="690">
        <v>2</v>
      </c>
      <c r="I33" s="650">
        <v>3</v>
      </c>
      <c r="J33" s="690">
        <v>3273.4800000000005</v>
      </c>
      <c r="K33" s="650">
        <v>4427.2800000000007</v>
      </c>
      <c r="L33" s="391"/>
      <c r="M33" s="374">
        <v>32</v>
      </c>
      <c r="N33" s="379">
        <v>53</v>
      </c>
      <c r="O33" s="376">
        <v>45247.890000000007</v>
      </c>
      <c r="P33" s="380">
        <v>26942.699999999997</v>
      </c>
      <c r="Q33" s="398">
        <v>0.59544655010432512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1031</v>
      </c>
      <c r="E34" s="650">
        <v>966</v>
      </c>
      <c r="F34" s="690">
        <v>1331218.306997722</v>
      </c>
      <c r="G34" s="650">
        <v>1147622.1832000006</v>
      </c>
      <c r="H34" s="690">
        <v>194</v>
      </c>
      <c r="I34" s="650">
        <v>205</v>
      </c>
      <c r="J34" s="690">
        <v>273074.91304999986</v>
      </c>
      <c r="K34" s="650">
        <v>246203.89735000013</v>
      </c>
      <c r="L34" s="391"/>
      <c r="M34" s="374">
        <v>1225</v>
      </c>
      <c r="N34" s="379">
        <v>1171</v>
      </c>
      <c r="O34" s="376">
        <v>1604293.2200477219</v>
      </c>
      <c r="P34" s="380">
        <v>1393826.0805500008</v>
      </c>
      <c r="Q34" s="398">
        <v>0.86881005487796026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70" t="s">
        <v>257</v>
      </c>
      <c r="C36" s="1070"/>
      <c r="D36" s="374">
        <v>3121</v>
      </c>
      <c r="E36" s="393">
        <v>3375</v>
      </c>
      <c r="F36" s="377">
        <v>11829651.859127726</v>
      </c>
      <c r="G36" s="651">
        <v>14812751.3401</v>
      </c>
      <c r="H36" s="374">
        <v>348</v>
      </c>
      <c r="I36" s="393">
        <v>357</v>
      </c>
      <c r="J36" s="377">
        <v>1252190.6699699997</v>
      </c>
      <c r="K36" s="651">
        <v>974023.81530000025</v>
      </c>
      <c r="L36" s="391"/>
      <c r="M36" s="374">
        <v>3469</v>
      </c>
      <c r="N36" s="394">
        <v>3732</v>
      </c>
      <c r="O36" s="377">
        <v>13081842.529097727</v>
      </c>
      <c r="P36" s="389">
        <v>15786775.155399999</v>
      </c>
      <c r="Q36" s="683">
        <v>1.206770003559188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8" t="s">
        <v>198</v>
      </c>
      <c r="C38" s="898"/>
      <c r="D38" s="384">
        <v>41686</v>
      </c>
      <c r="E38" s="385">
        <v>42188</v>
      </c>
      <c r="F38" s="377">
        <v>121836772.64965709</v>
      </c>
      <c r="G38" s="651">
        <v>125560246.67782576</v>
      </c>
      <c r="H38" s="384">
        <v>2904</v>
      </c>
      <c r="I38" s="385">
        <v>3330</v>
      </c>
      <c r="J38" s="377">
        <v>6374950.2993374802</v>
      </c>
      <c r="K38" s="651">
        <v>6730113.2645772975</v>
      </c>
      <c r="L38" s="395"/>
      <c r="M38" s="670">
        <v>44590</v>
      </c>
      <c r="N38" s="388">
        <v>45518</v>
      </c>
      <c r="O38" s="650">
        <v>128211722.94899455</v>
      </c>
      <c r="P38" s="389">
        <v>132290359.94240305</v>
      </c>
      <c r="Q38" s="683">
        <v>1.0318117321848259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76" t="s">
        <v>287</v>
      </c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</row>
    <row r="41" spans="1:17" s="266" customFormat="1" ht="19.149999999999999" customHeight="1" x14ac:dyDescent="0.25">
      <c r="A41" s="275"/>
      <c r="B41" s="1071" t="s">
        <v>194</v>
      </c>
      <c r="C41" s="883" t="s">
        <v>191</v>
      </c>
      <c r="D41" s="886" t="s">
        <v>81</v>
      </c>
      <c r="E41" s="887"/>
      <c r="F41" s="887"/>
      <c r="G41" s="887"/>
      <c r="H41" s="886"/>
      <c r="I41" s="887"/>
      <c r="J41" s="887"/>
      <c r="K41" s="891"/>
      <c r="L41" s="303"/>
      <c r="M41" s="888" t="s">
        <v>210</v>
      </c>
      <c r="N41" s="889"/>
      <c r="O41" s="889"/>
      <c r="P41" s="889"/>
      <c r="Q41" s="890"/>
    </row>
    <row r="42" spans="1:17" s="266" customFormat="1" ht="19.149999999999999" customHeight="1" x14ac:dyDescent="0.25">
      <c r="A42" s="275"/>
      <c r="B42" s="1072"/>
      <c r="C42" s="884"/>
      <c r="D42" s="929" t="s">
        <v>197</v>
      </c>
      <c r="E42" s="930"/>
      <c r="F42" s="901" t="s">
        <v>3</v>
      </c>
      <c r="G42" s="902"/>
      <c r="H42" s="1068"/>
      <c r="I42" s="1076"/>
      <c r="J42" s="1076"/>
      <c r="K42" s="1069"/>
      <c r="L42" s="396"/>
      <c r="M42" s="929" t="s">
        <v>209</v>
      </c>
      <c r="N42" s="930"/>
      <c r="O42" s="1074" t="s">
        <v>283</v>
      </c>
      <c r="P42" s="1075"/>
      <c r="Q42" s="893" t="s">
        <v>332</v>
      </c>
    </row>
    <row r="43" spans="1:17" s="266" customFormat="1" ht="19.149999999999999" customHeight="1" x14ac:dyDescent="0.25">
      <c r="A43" s="275"/>
      <c r="B43" s="1073"/>
      <c r="C43" s="885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94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81</v>
      </c>
      <c r="E45" s="747">
        <v>279</v>
      </c>
      <c r="F45" s="748">
        <v>106049.25</v>
      </c>
      <c r="G45" s="747">
        <v>168403.74</v>
      </c>
      <c r="H45" s="415"/>
      <c r="I45" s="416"/>
      <c r="J45" s="391"/>
      <c r="K45" s="395"/>
      <c r="L45" s="410"/>
      <c r="M45" s="374">
        <v>81</v>
      </c>
      <c r="N45" s="379">
        <v>279</v>
      </c>
      <c r="O45" s="376">
        <v>106049.25</v>
      </c>
      <c r="P45" s="380">
        <v>168403.74</v>
      </c>
      <c r="Q45" s="398">
        <v>1.5879767183643447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46</v>
      </c>
      <c r="E46" s="747">
        <v>84</v>
      </c>
      <c r="F46" s="748">
        <v>40612.65</v>
      </c>
      <c r="G46" s="747">
        <v>107465.4</v>
      </c>
      <c r="H46" s="415"/>
      <c r="I46" s="416"/>
      <c r="J46" s="391"/>
      <c r="K46" s="395"/>
      <c r="L46" s="410"/>
      <c r="M46" s="374">
        <v>46</v>
      </c>
      <c r="N46" s="379">
        <v>84</v>
      </c>
      <c r="O46" s="376">
        <v>40612.65</v>
      </c>
      <c r="P46" s="380">
        <v>107465.4</v>
      </c>
      <c r="Q46" s="398">
        <v>2.6461065702435076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262</v>
      </c>
      <c r="E47" s="747">
        <v>460</v>
      </c>
      <c r="F47" s="748">
        <v>762682.94</v>
      </c>
      <c r="G47" s="747">
        <v>1016220.46</v>
      </c>
      <c r="H47" s="415"/>
      <c r="I47" s="416"/>
      <c r="J47" s="391"/>
      <c r="K47" s="395"/>
      <c r="L47" s="410"/>
      <c r="M47" s="374">
        <v>262</v>
      </c>
      <c r="N47" s="379">
        <v>460</v>
      </c>
      <c r="O47" s="376">
        <v>762682.94</v>
      </c>
      <c r="P47" s="380">
        <v>1016220.46</v>
      </c>
      <c r="Q47" s="398">
        <v>1.3324284662772188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0</v>
      </c>
      <c r="F51" s="748">
        <v>0</v>
      </c>
      <c r="G51" s="747">
        <v>0</v>
      </c>
      <c r="H51" s="415"/>
      <c r="I51" s="416"/>
      <c r="J51" s="391"/>
      <c r="K51" s="395"/>
      <c r="L51" s="410"/>
      <c r="M51" s="374">
        <v>0</v>
      </c>
      <c r="N51" s="379">
        <v>0</v>
      </c>
      <c r="O51" s="376">
        <v>0</v>
      </c>
      <c r="P51" s="380">
        <v>0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29</v>
      </c>
      <c r="E52" s="747">
        <v>50</v>
      </c>
      <c r="F52" s="748">
        <v>61100</v>
      </c>
      <c r="G52" s="747">
        <v>40292.32</v>
      </c>
      <c r="H52" s="415"/>
      <c r="I52" s="416"/>
      <c r="J52" s="391"/>
      <c r="K52" s="395"/>
      <c r="L52" s="410"/>
      <c r="M52" s="374">
        <v>29</v>
      </c>
      <c r="N52" s="379">
        <v>50</v>
      </c>
      <c r="O52" s="376">
        <v>61100</v>
      </c>
      <c r="P52" s="380">
        <v>40292.32</v>
      </c>
      <c r="Q52" s="398">
        <v>0.65944877250409162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32</v>
      </c>
      <c r="E53" s="747">
        <v>81</v>
      </c>
      <c r="F53" s="748">
        <v>6698168.0800000001</v>
      </c>
      <c r="G53" s="747">
        <v>5925211.21</v>
      </c>
      <c r="H53" s="415"/>
      <c r="I53" s="416"/>
      <c r="J53" s="391"/>
      <c r="K53" s="395"/>
      <c r="L53" s="410"/>
      <c r="M53" s="374">
        <v>32</v>
      </c>
      <c r="N53" s="379">
        <v>81</v>
      </c>
      <c r="O53" s="376">
        <v>6698168.0800000001</v>
      </c>
      <c r="P53" s="380">
        <v>5925211.21</v>
      </c>
      <c r="Q53" s="398">
        <v>0.88460175069240721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1385</v>
      </c>
      <c r="E54" s="747">
        <v>2255</v>
      </c>
      <c r="F54" s="748">
        <v>3913925.8600000003</v>
      </c>
      <c r="G54" s="747">
        <v>5615488.5300000003</v>
      </c>
      <c r="H54" s="415"/>
      <c r="I54" s="416"/>
      <c r="J54" s="391"/>
      <c r="K54" s="395"/>
      <c r="L54" s="410"/>
      <c r="M54" s="374">
        <v>1385</v>
      </c>
      <c r="N54" s="379">
        <v>2255</v>
      </c>
      <c r="O54" s="376">
        <v>3913925.8600000003</v>
      </c>
      <c r="P54" s="380">
        <v>5615488.5300000003</v>
      </c>
      <c r="Q54" s="398">
        <v>1.4347457593384254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13</v>
      </c>
      <c r="E57" s="747">
        <v>14</v>
      </c>
      <c r="F57" s="748">
        <v>34771.160000000003</v>
      </c>
      <c r="G57" s="747">
        <v>639673.12000000011</v>
      </c>
      <c r="H57" s="415"/>
      <c r="I57" s="416"/>
      <c r="J57" s="391"/>
      <c r="K57" s="395"/>
      <c r="L57" s="410"/>
      <c r="M57" s="374">
        <v>13</v>
      </c>
      <c r="N57" s="379">
        <v>14</v>
      </c>
      <c r="O57" s="376">
        <v>34771.160000000003</v>
      </c>
      <c r="P57" s="380">
        <v>639673.12000000011</v>
      </c>
      <c r="Q57" s="398">
        <v>18.396657459802896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70" t="s">
        <v>256</v>
      </c>
      <c r="C63" s="1070"/>
      <c r="D63" s="384">
        <v>1849</v>
      </c>
      <c r="E63" s="385">
        <v>3223</v>
      </c>
      <c r="F63" s="377">
        <v>11617559.940000001</v>
      </c>
      <c r="G63" s="408">
        <v>13512754.780000001</v>
      </c>
      <c r="H63" s="417"/>
      <c r="I63" s="418"/>
      <c r="J63" s="419"/>
      <c r="K63" s="420"/>
      <c r="L63" s="395"/>
      <c r="M63" s="384">
        <v>1849</v>
      </c>
      <c r="N63" s="388">
        <v>3223</v>
      </c>
      <c r="O63" s="377">
        <v>11617559.940000001</v>
      </c>
      <c r="P63" s="389">
        <v>13512754.780000001</v>
      </c>
      <c r="Q63" s="683">
        <v>1.1631319183880191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0</v>
      </c>
      <c r="E65" s="747">
        <v>5</v>
      </c>
      <c r="F65" s="748">
        <v>0</v>
      </c>
      <c r="G65" s="747">
        <v>1658.88</v>
      </c>
      <c r="H65" s="423"/>
      <c r="I65" s="424"/>
      <c r="J65" s="421"/>
      <c r="K65" s="422"/>
      <c r="L65" s="391"/>
      <c r="M65" s="374">
        <v>0</v>
      </c>
      <c r="N65" s="379">
        <v>5</v>
      </c>
      <c r="O65" s="376">
        <v>0</v>
      </c>
      <c r="P65" s="380">
        <v>1658.88</v>
      </c>
      <c r="Q65" s="398" t="s">
        <v>335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</v>
      </c>
      <c r="E67" s="747">
        <v>10</v>
      </c>
      <c r="F67" s="748">
        <v>1200</v>
      </c>
      <c r="G67" s="747">
        <v>4390.7</v>
      </c>
      <c r="H67" s="415"/>
      <c r="I67" s="416"/>
      <c r="J67" s="391"/>
      <c r="K67" s="395"/>
      <c r="L67" s="391"/>
      <c r="M67" s="374">
        <v>1</v>
      </c>
      <c r="N67" s="379">
        <v>10</v>
      </c>
      <c r="O67" s="376">
        <v>1200</v>
      </c>
      <c r="P67" s="380">
        <v>4390.7</v>
      </c>
      <c r="Q67" s="398">
        <v>3.6589166666666664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70" t="s">
        <v>257</v>
      </c>
      <c r="C69" s="1070"/>
      <c r="D69" s="374">
        <v>1</v>
      </c>
      <c r="E69" s="393">
        <v>15</v>
      </c>
      <c r="F69" s="377">
        <v>1200</v>
      </c>
      <c r="G69" s="386">
        <v>6049.58</v>
      </c>
      <c r="H69" s="425"/>
      <c r="I69" s="426"/>
      <c r="J69" s="419"/>
      <c r="K69" s="420"/>
      <c r="L69" s="391"/>
      <c r="M69" s="374">
        <v>1</v>
      </c>
      <c r="N69" s="394">
        <v>15</v>
      </c>
      <c r="O69" s="377">
        <v>1200</v>
      </c>
      <c r="P69" s="389">
        <v>6049.58</v>
      </c>
      <c r="Q69" s="683">
        <v>5.0413166666666669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8" t="s">
        <v>198</v>
      </c>
      <c r="C71" s="898"/>
      <c r="D71" s="384">
        <v>1850</v>
      </c>
      <c r="E71" s="385">
        <v>3238</v>
      </c>
      <c r="F71" s="377">
        <v>11618759.940000001</v>
      </c>
      <c r="G71" s="386">
        <v>13518804.360000001</v>
      </c>
      <c r="H71" s="427"/>
      <c r="I71" s="428"/>
      <c r="J71" s="429"/>
      <c r="K71" s="430"/>
      <c r="L71" s="395"/>
      <c r="M71" s="670">
        <v>1850</v>
      </c>
      <c r="N71" s="388">
        <v>3238</v>
      </c>
      <c r="O71" s="650">
        <v>11618759.940000001</v>
      </c>
      <c r="P71" s="389">
        <v>13518804.360000001</v>
      </c>
      <c r="Q71" s="683">
        <v>1.1635324621398451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6" t="s">
        <v>284</v>
      </c>
      <c r="C73" s="1066"/>
      <c r="D73" s="1066"/>
      <c r="E73" s="1066"/>
      <c r="F73" s="1066"/>
      <c r="G73" s="1066"/>
      <c r="H73" s="1066"/>
      <c r="I73" s="1066"/>
      <c r="J73" s="1066"/>
      <c r="K73" s="1066"/>
      <c r="L73" s="1066"/>
      <c r="M73" s="1066"/>
      <c r="N73" s="1066"/>
      <c r="O73" s="1066"/>
      <c r="P73" s="1066"/>
      <c r="Q73" s="1066"/>
    </row>
    <row r="74" spans="1:17" s="266" customFormat="1" ht="19.149999999999999" customHeight="1" x14ac:dyDescent="0.25">
      <c r="A74" s="275"/>
      <c r="B74" s="1071" t="s">
        <v>194</v>
      </c>
      <c r="C74" s="883" t="s">
        <v>191</v>
      </c>
      <c r="D74" s="886" t="s">
        <v>81</v>
      </c>
      <c r="E74" s="887"/>
      <c r="F74" s="887"/>
      <c r="G74" s="887"/>
      <c r="H74" s="886" t="s">
        <v>52</v>
      </c>
      <c r="I74" s="887"/>
      <c r="J74" s="887"/>
      <c r="K74" s="891"/>
      <c r="L74" s="303"/>
      <c r="M74" s="888" t="s">
        <v>208</v>
      </c>
      <c r="N74" s="889"/>
      <c r="O74" s="889"/>
      <c r="P74" s="889"/>
      <c r="Q74" s="890"/>
    </row>
    <row r="75" spans="1:17" s="266" customFormat="1" ht="19.149999999999999" customHeight="1" x14ac:dyDescent="0.25">
      <c r="A75" s="275"/>
      <c r="B75" s="1072"/>
      <c r="C75" s="884"/>
      <c r="D75" s="929" t="s">
        <v>197</v>
      </c>
      <c r="E75" s="930"/>
      <c r="F75" s="901" t="s">
        <v>3</v>
      </c>
      <c r="G75" s="902"/>
      <c r="H75" s="929" t="s">
        <v>197</v>
      </c>
      <c r="I75" s="930"/>
      <c r="J75" s="1074" t="s">
        <v>3</v>
      </c>
      <c r="K75" s="1075"/>
      <c r="L75" s="396"/>
      <c r="M75" s="929" t="s">
        <v>209</v>
      </c>
      <c r="N75" s="930"/>
      <c r="O75" s="1074" t="s">
        <v>283</v>
      </c>
      <c r="P75" s="1075"/>
      <c r="Q75" s="893" t="s">
        <v>332</v>
      </c>
    </row>
    <row r="76" spans="1:17" s="266" customFormat="1" ht="19.149999999999999" customHeight="1" x14ac:dyDescent="0.25">
      <c r="A76" s="275"/>
      <c r="B76" s="1073"/>
      <c r="C76" s="885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94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5945</v>
      </c>
      <c r="E78" s="375">
        <v>6312</v>
      </c>
      <c r="F78" s="376">
        <v>8436536.9341710173</v>
      </c>
      <c r="G78" s="377">
        <v>8688445.6315047611</v>
      </c>
      <c r="H78" s="374">
        <v>503</v>
      </c>
      <c r="I78" s="375">
        <v>637</v>
      </c>
      <c r="J78" s="376">
        <v>393351.70990723034</v>
      </c>
      <c r="K78" s="377">
        <v>557480.83948214771</v>
      </c>
      <c r="L78" s="378"/>
      <c r="M78" s="374">
        <v>6448</v>
      </c>
      <c r="N78" s="379">
        <v>6949</v>
      </c>
      <c r="O78" s="376">
        <v>8829888.6440782472</v>
      </c>
      <c r="P78" s="380">
        <v>9245926.4709869083</v>
      </c>
      <c r="Q78" s="398">
        <v>1.0471169958850699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2808</v>
      </c>
      <c r="E79" s="375">
        <v>3536</v>
      </c>
      <c r="F79" s="376">
        <v>1091957.3148702132</v>
      </c>
      <c r="G79" s="377">
        <v>912123.69812613702</v>
      </c>
      <c r="H79" s="374">
        <v>79</v>
      </c>
      <c r="I79" s="375">
        <v>122</v>
      </c>
      <c r="J79" s="376">
        <v>24821.239999999998</v>
      </c>
      <c r="K79" s="377">
        <v>31572.649981632982</v>
      </c>
      <c r="L79" s="378"/>
      <c r="M79" s="374">
        <v>2887</v>
      </c>
      <c r="N79" s="379">
        <v>3658</v>
      </c>
      <c r="O79" s="376">
        <v>1116778.5548702131</v>
      </c>
      <c r="P79" s="380">
        <v>943696.34810776997</v>
      </c>
      <c r="Q79" s="398">
        <v>0.84501653796301812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9133</v>
      </c>
      <c r="E80" s="375">
        <v>9125</v>
      </c>
      <c r="F80" s="376">
        <v>16737690.830460338</v>
      </c>
      <c r="G80" s="377">
        <v>16838570.509554874</v>
      </c>
      <c r="H80" s="374">
        <v>804</v>
      </c>
      <c r="I80" s="375">
        <v>926</v>
      </c>
      <c r="J80" s="376">
        <v>1581601.1698700231</v>
      </c>
      <c r="K80" s="377">
        <v>1605325.029215307</v>
      </c>
      <c r="L80" s="378"/>
      <c r="M80" s="374">
        <v>9937</v>
      </c>
      <c r="N80" s="379">
        <v>10051</v>
      </c>
      <c r="O80" s="376">
        <v>18319292.000330362</v>
      </c>
      <c r="P80" s="380">
        <v>18443895.53877018</v>
      </c>
      <c r="Q80" s="398">
        <v>1.006801766052835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1</v>
      </c>
      <c r="F83" s="376">
        <v>5100</v>
      </c>
      <c r="G83" s="377">
        <v>300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1</v>
      </c>
      <c r="O83" s="376">
        <v>5100</v>
      </c>
      <c r="P83" s="380">
        <v>300</v>
      </c>
      <c r="Q83" s="398">
        <v>5.8823529411764705E-2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35</v>
      </c>
      <c r="E84" s="375">
        <v>72</v>
      </c>
      <c r="F84" s="376">
        <v>73064.429999999993</v>
      </c>
      <c r="G84" s="377">
        <v>124595.27000000002</v>
      </c>
      <c r="H84" s="374">
        <v>8</v>
      </c>
      <c r="I84" s="375">
        <v>6</v>
      </c>
      <c r="J84" s="376">
        <v>1868.61</v>
      </c>
      <c r="K84" s="377">
        <v>6697.0999633990614</v>
      </c>
      <c r="L84" s="378"/>
      <c r="M84" s="374">
        <v>43</v>
      </c>
      <c r="N84" s="379">
        <v>78</v>
      </c>
      <c r="O84" s="376">
        <v>74933.039999999994</v>
      </c>
      <c r="P84" s="380">
        <v>131292.36996339908</v>
      </c>
      <c r="Q84" s="398">
        <v>1.7521292338252803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791</v>
      </c>
      <c r="E85" s="375">
        <v>838</v>
      </c>
      <c r="F85" s="376">
        <v>6298186.5256716143</v>
      </c>
      <c r="G85" s="377">
        <v>8737301.0351321809</v>
      </c>
      <c r="H85" s="374">
        <v>54</v>
      </c>
      <c r="I85" s="375">
        <v>64</v>
      </c>
      <c r="J85" s="376">
        <v>222669.13999751955</v>
      </c>
      <c r="K85" s="377">
        <v>77923.119783085247</v>
      </c>
      <c r="L85" s="378"/>
      <c r="M85" s="374">
        <v>845</v>
      </c>
      <c r="N85" s="379">
        <v>902</v>
      </c>
      <c r="O85" s="376">
        <v>6520855.6656691339</v>
      </c>
      <c r="P85" s="380">
        <v>8815224.1549152657</v>
      </c>
      <c r="Q85" s="398">
        <v>1.3518508316823321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1698</v>
      </c>
      <c r="E86" s="375">
        <v>1478</v>
      </c>
      <c r="F86" s="376">
        <v>11091610.213764295</v>
      </c>
      <c r="G86" s="377">
        <v>9237967.5210559461</v>
      </c>
      <c r="H86" s="374">
        <v>68</v>
      </c>
      <c r="I86" s="375">
        <v>58</v>
      </c>
      <c r="J86" s="376">
        <v>108714.31</v>
      </c>
      <c r="K86" s="377">
        <v>134703.09994917753</v>
      </c>
      <c r="L86" s="378"/>
      <c r="M86" s="374">
        <v>1766</v>
      </c>
      <c r="N86" s="379">
        <v>1536</v>
      </c>
      <c r="O86" s="376">
        <v>11200324.523764296</v>
      </c>
      <c r="P86" s="380">
        <v>9372670.6210051235</v>
      </c>
      <c r="Q86" s="398">
        <v>0.83682134398147601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19199</v>
      </c>
      <c r="E87" s="375">
        <v>19980</v>
      </c>
      <c r="F87" s="376">
        <v>74116909.155494854</v>
      </c>
      <c r="G87" s="377">
        <v>76041572.537035957</v>
      </c>
      <c r="H87" s="374">
        <v>1029</v>
      </c>
      <c r="I87" s="375">
        <v>1150</v>
      </c>
      <c r="J87" s="376">
        <v>2745127.2995927064</v>
      </c>
      <c r="K87" s="377">
        <v>3295680.6109507089</v>
      </c>
      <c r="L87" s="378"/>
      <c r="M87" s="374">
        <v>20228</v>
      </c>
      <c r="N87" s="379">
        <v>21130</v>
      </c>
      <c r="O87" s="376">
        <v>76862036.455087557</v>
      </c>
      <c r="P87" s="380">
        <v>79337253.147986665</v>
      </c>
      <c r="Q87" s="398">
        <v>1.0322033712227419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490</v>
      </c>
      <c r="E90" s="375">
        <v>355</v>
      </c>
      <c r="F90" s="376">
        <v>2296646.645897022</v>
      </c>
      <c r="G90" s="377">
        <v>2103694.2193158949</v>
      </c>
      <c r="H90" s="374">
        <v>6</v>
      </c>
      <c r="I90" s="375">
        <v>5</v>
      </c>
      <c r="J90" s="376">
        <v>36698.15</v>
      </c>
      <c r="K90" s="377">
        <v>37451.999951839432</v>
      </c>
      <c r="L90" s="378"/>
      <c r="M90" s="374">
        <v>496</v>
      </c>
      <c r="N90" s="379">
        <v>360</v>
      </c>
      <c r="O90" s="376">
        <v>2333344.7958970219</v>
      </c>
      <c r="P90" s="380">
        <v>2141146.2192677343</v>
      </c>
      <c r="Q90" s="398">
        <v>0.9176295860914977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239</v>
      </c>
      <c r="E91" s="375">
        <v>282</v>
      </c>
      <c r="F91" s="381">
        <v>1281913.9802000001</v>
      </c>
      <c r="G91" s="382">
        <v>1383911.3994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239</v>
      </c>
      <c r="N91" s="379">
        <v>282</v>
      </c>
      <c r="O91" s="376">
        <v>1281913.9802000001</v>
      </c>
      <c r="P91" s="380">
        <v>1383911.3994</v>
      </c>
      <c r="Q91" s="398">
        <v>1.0795665081865218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12</v>
      </c>
      <c r="E92" s="375">
        <v>16</v>
      </c>
      <c r="F92" s="381">
        <v>71010.75</v>
      </c>
      <c r="G92" s="382">
        <v>158205.36660000001</v>
      </c>
      <c r="H92" s="374">
        <v>5</v>
      </c>
      <c r="I92" s="375">
        <v>5</v>
      </c>
      <c r="J92" s="383">
        <v>7908</v>
      </c>
      <c r="K92" s="377">
        <v>9255</v>
      </c>
      <c r="L92" s="378"/>
      <c r="M92" s="374">
        <v>17</v>
      </c>
      <c r="N92" s="379">
        <v>21</v>
      </c>
      <c r="O92" s="376">
        <v>78918.75</v>
      </c>
      <c r="P92" s="380">
        <v>167460.36660000001</v>
      </c>
      <c r="Q92" s="398">
        <v>2.1219338446186744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58</v>
      </c>
      <c r="E93" s="375">
        <v>40</v>
      </c>
      <c r="F93" s="381">
        <v>123084.28</v>
      </c>
      <c r="G93" s="382">
        <v>31789.530000000002</v>
      </c>
      <c r="H93" s="374">
        <v>0</v>
      </c>
      <c r="I93" s="375">
        <v>0</v>
      </c>
      <c r="J93" s="383">
        <v>0</v>
      </c>
      <c r="K93" s="377">
        <v>0</v>
      </c>
      <c r="L93" s="378"/>
      <c r="M93" s="374">
        <v>58</v>
      </c>
      <c r="N93" s="379">
        <v>40</v>
      </c>
      <c r="O93" s="376">
        <v>123084.28</v>
      </c>
      <c r="P93" s="380">
        <v>31789.530000000002</v>
      </c>
      <c r="Q93" s="398">
        <v>0.2582744928921874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0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3</v>
      </c>
      <c r="E95" s="375">
        <v>1</v>
      </c>
      <c r="F95" s="381">
        <v>469.67</v>
      </c>
      <c r="G95" s="382">
        <v>1773.4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3</v>
      </c>
      <c r="N95" s="379">
        <v>1</v>
      </c>
      <c r="O95" s="376">
        <v>469.67</v>
      </c>
      <c r="P95" s="380">
        <v>1773.4</v>
      </c>
      <c r="Q95" s="398">
        <v>3.7758426128984182</v>
      </c>
    </row>
    <row r="96" spans="1:17" s="266" customFormat="1" ht="19.149999999999999" customHeight="1" x14ac:dyDescent="0.25">
      <c r="A96" s="275"/>
      <c r="B96" s="1070" t="s">
        <v>256</v>
      </c>
      <c r="C96" s="1070"/>
      <c r="D96" s="384">
        <v>40414</v>
      </c>
      <c r="E96" s="385">
        <v>42036</v>
      </c>
      <c r="F96" s="377">
        <v>121624680.73052935</v>
      </c>
      <c r="G96" s="651">
        <v>124260250.11772577</v>
      </c>
      <c r="H96" s="384">
        <v>2556</v>
      </c>
      <c r="I96" s="385">
        <v>2973</v>
      </c>
      <c r="J96" s="377">
        <v>5122759.6293674801</v>
      </c>
      <c r="K96" s="651">
        <v>5756089.4492772976</v>
      </c>
      <c r="L96" s="387"/>
      <c r="M96" s="384">
        <v>42970</v>
      </c>
      <c r="N96" s="388">
        <v>45009</v>
      </c>
      <c r="O96" s="377">
        <v>126747440.35989685</v>
      </c>
      <c r="P96" s="389">
        <v>130016339.56700306</v>
      </c>
      <c r="Q96" s="683">
        <v>1.0257906526382248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2060</v>
      </c>
      <c r="E98" s="375">
        <v>2364</v>
      </c>
      <c r="F98" s="383">
        <v>10456459.142130004</v>
      </c>
      <c r="G98" s="377">
        <v>13644272.616900001</v>
      </c>
      <c r="H98" s="374">
        <v>152</v>
      </c>
      <c r="I98" s="375">
        <v>149</v>
      </c>
      <c r="J98" s="383">
        <v>975842.27691999997</v>
      </c>
      <c r="K98" s="383">
        <v>723392.63795000012</v>
      </c>
      <c r="L98" s="391"/>
      <c r="M98" s="374">
        <v>2212</v>
      </c>
      <c r="N98" s="379">
        <v>2513</v>
      </c>
      <c r="O98" s="376">
        <v>11432301.419050004</v>
      </c>
      <c r="P98" s="380">
        <v>14367665.25485</v>
      </c>
      <c r="Q98" s="398">
        <v>1.2567605356265981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30</v>
      </c>
      <c r="E99" s="375">
        <v>50</v>
      </c>
      <c r="F99" s="383">
        <v>41974.41</v>
      </c>
      <c r="G99" s="377">
        <v>22515.42</v>
      </c>
      <c r="H99" s="374">
        <v>2</v>
      </c>
      <c r="I99" s="375">
        <v>3</v>
      </c>
      <c r="J99" s="383">
        <v>3273.4800000000005</v>
      </c>
      <c r="K99" s="383">
        <v>4427.2800000000007</v>
      </c>
      <c r="L99" s="391"/>
      <c r="M99" s="374">
        <v>32</v>
      </c>
      <c r="N99" s="379">
        <v>53</v>
      </c>
      <c r="O99" s="376">
        <v>45247.890000000007</v>
      </c>
      <c r="P99" s="380">
        <v>26942.699999999997</v>
      </c>
      <c r="Q99" s="398">
        <v>0.59544655010432512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1032</v>
      </c>
      <c r="E100" s="375">
        <v>976</v>
      </c>
      <c r="F100" s="383">
        <v>1332418.306997722</v>
      </c>
      <c r="G100" s="377">
        <v>1152012.8832000005</v>
      </c>
      <c r="H100" s="374">
        <v>194</v>
      </c>
      <c r="I100" s="375">
        <v>205</v>
      </c>
      <c r="J100" s="383">
        <v>273074.91304999986</v>
      </c>
      <c r="K100" s="383">
        <v>246203.89735000013</v>
      </c>
      <c r="L100" s="391"/>
      <c r="M100" s="374">
        <v>1226</v>
      </c>
      <c r="N100" s="379">
        <v>1181</v>
      </c>
      <c r="O100" s="376">
        <v>1605493.2200477219</v>
      </c>
      <c r="P100" s="380">
        <v>1398216.7805500007</v>
      </c>
      <c r="Q100" s="398">
        <v>0.87089547504189391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70" t="s">
        <v>257</v>
      </c>
      <c r="C102" s="1070"/>
      <c r="D102" s="374">
        <v>3122</v>
      </c>
      <c r="E102" s="393">
        <v>3390</v>
      </c>
      <c r="F102" s="377">
        <v>11830851.859127726</v>
      </c>
      <c r="G102" s="651">
        <v>14818800.920100002</v>
      </c>
      <c r="H102" s="374">
        <v>348</v>
      </c>
      <c r="I102" s="393">
        <v>357</v>
      </c>
      <c r="J102" s="377">
        <v>1252190.6699699997</v>
      </c>
      <c r="K102" s="651">
        <v>974023.81530000025</v>
      </c>
      <c r="L102" s="391"/>
      <c r="M102" s="374">
        <v>3470</v>
      </c>
      <c r="N102" s="394">
        <v>3747</v>
      </c>
      <c r="O102" s="377">
        <v>13083042.529097727</v>
      </c>
      <c r="P102" s="389">
        <v>15792824.735400001</v>
      </c>
      <c r="Q102" s="683">
        <v>1.2071217150196909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8" t="s">
        <v>198</v>
      </c>
      <c r="C104" s="898"/>
      <c r="D104" s="384">
        <v>43536</v>
      </c>
      <c r="E104" s="385">
        <v>45426</v>
      </c>
      <c r="F104" s="377">
        <v>133455532.58965708</v>
      </c>
      <c r="G104" s="651">
        <v>139079051.03782576</v>
      </c>
      <c r="H104" s="384">
        <v>2904</v>
      </c>
      <c r="I104" s="385">
        <v>3330</v>
      </c>
      <c r="J104" s="377">
        <v>6374950.2993374802</v>
      </c>
      <c r="K104" s="651">
        <v>6730113.2645772975</v>
      </c>
      <c r="L104" s="395"/>
      <c r="M104" s="670">
        <v>46440</v>
      </c>
      <c r="N104" s="388">
        <v>48756</v>
      </c>
      <c r="O104" s="650">
        <v>139830482.88899457</v>
      </c>
      <c r="P104" s="389">
        <v>145809164.30240306</v>
      </c>
      <c r="Q104" s="683">
        <v>1.0427566385374976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6" t="s">
        <v>286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</row>
    <row r="5" spans="1:21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9" t="s">
        <v>285</v>
      </c>
      <c r="C7" s="1079"/>
      <c r="D7" s="1079"/>
      <c r="E7" s="106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7" t="s">
        <v>180</v>
      </c>
      <c r="S7" s="1077"/>
    </row>
    <row r="8" spans="1:21" s="269" customFormat="1" ht="18.600000000000001" customHeight="1" x14ac:dyDescent="0.25">
      <c r="A8" s="879"/>
      <c r="B8" s="1071" t="s">
        <v>84</v>
      </c>
      <c r="C8" s="883" t="s">
        <v>211</v>
      </c>
      <c r="D8" s="886" t="s">
        <v>81</v>
      </c>
      <c r="E8" s="887"/>
      <c r="F8" s="887"/>
      <c r="G8" s="887"/>
      <c r="H8" s="302"/>
      <c r="I8" s="886" t="s">
        <v>52</v>
      </c>
      <c r="J8" s="887"/>
      <c r="K8" s="887"/>
      <c r="L8" s="887"/>
      <c r="M8" s="891"/>
      <c r="N8" s="303"/>
      <c r="O8" s="888" t="s">
        <v>208</v>
      </c>
      <c r="P8" s="889"/>
      <c r="Q8" s="889"/>
      <c r="R8" s="889"/>
      <c r="S8" s="890"/>
    </row>
    <row r="9" spans="1:21" s="269" customFormat="1" ht="18" customHeight="1" x14ac:dyDescent="0.25">
      <c r="A9" s="879"/>
      <c r="B9" s="1072"/>
      <c r="C9" s="884"/>
      <c r="D9" s="929" t="s">
        <v>197</v>
      </c>
      <c r="E9" s="930"/>
      <c r="F9" s="901" t="s">
        <v>3</v>
      </c>
      <c r="G9" s="902"/>
      <c r="H9" s="1080" t="s">
        <v>332</v>
      </c>
      <c r="I9" s="901" t="s">
        <v>197</v>
      </c>
      <c r="J9" s="902"/>
      <c r="K9" s="1074" t="s">
        <v>3</v>
      </c>
      <c r="L9" s="1075"/>
      <c r="M9" s="1080" t="s">
        <v>332</v>
      </c>
      <c r="N9" s="396"/>
      <c r="O9" s="929" t="s">
        <v>209</v>
      </c>
      <c r="P9" s="930"/>
      <c r="Q9" s="1074" t="s">
        <v>283</v>
      </c>
      <c r="R9" s="1075"/>
      <c r="S9" s="893" t="s">
        <v>332</v>
      </c>
    </row>
    <row r="10" spans="1:21" s="269" customFormat="1" ht="16.149999999999999" customHeight="1" x14ac:dyDescent="0.25">
      <c r="A10" s="290"/>
      <c r="B10" s="1073"/>
      <c r="C10" s="885"/>
      <c r="D10" s="768" t="s">
        <v>333</v>
      </c>
      <c r="E10" s="768" t="s">
        <v>334</v>
      </c>
      <c r="F10" s="354" t="s">
        <v>333</v>
      </c>
      <c r="G10" s="354" t="s">
        <v>334</v>
      </c>
      <c r="H10" s="1081"/>
      <c r="I10" s="372" t="s">
        <v>333</v>
      </c>
      <c r="J10" s="372" t="s">
        <v>334</v>
      </c>
      <c r="K10" s="354" t="s">
        <v>333</v>
      </c>
      <c r="L10" s="354" t="s">
        <v>334</v>
      </c>
      <c r="M10" s="1081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94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1190</v>
      </c>
      <c r="E12" s="375">
        <v>1279</v>
      </c>
      <c r="F12" s="758">
        <v>3833987.0199999996</v>
      </c>
      <c r="G12" s="375">
        <v>3691728.4099999997</v>
      </c>
      <c r="H12" s="684">
        <v>0.9628953855978365</v>
      </c>
      <c r="I12" s="758">
        <v>117</v>
      </c>
      <c r="J12" s="375">
        <v>176</v>
      </c>
      <c r="K12" s="758">
        <v>143224.72000000003</v>
      </c>
      <c r="L12" s="375">
        <v>313882.72000000003</v>
      </c>
      <c r="M12" s="684">
        <v>2.1915401196106368</v>
      </c>
      <c r="N12" s="378"/>
      <c r="O12" s="374">
        <v>1307</v>
      </c>
      <c r="P12" s="379">
        <v>1455</v>
      </c>
      <c r="Q12" s="376">
        <v>3977211.7399999998</v>
      </c>
      <c r="R12" s="380">
        <v>4005611.13</v>
      </c>
      <c r="S12" s="398">
        <v>1.0071405275495844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7196</v>
      </c>
      <c r="E13" s="375">
        <v>6716</v>
      </c>
      <c r="F13" s="758">
        <v>12016405</v>
      </c>
      <c r="G13" s="375">
        <v>11473370.780000001</v>
      </c>
      <c r="H13" s="684">
        <v>0.95480892829427777</v>
      </c>
      <c r="I13" s="758">
        <v>256</v>
      </c>
      <c r="J13" s="375">
        <v>308</v>
      </c>
      <c r="K13" s="758">
        <v>395004</v>
      </c>
      <c r="L13" s="375">
        <v>380398</v>
      </c>
      <c r="M13" s="684">
        <v>0.96302315925914672</v>
      </c>
      <c r="N13" s="378"/>
      <c r="O13" s="374">
        <v>7452</v>
      </c>
      <c r="P13" s="379">
        <v>7024</v>
      </c>
      <c r="Q13" s="376">
        <v>12411409</v>
      </c>
      <c r="R13" s="380">
        <v>11853768.780000001</v>
      </c>
      <c r="S13" s="398">
        <v>0.95507035341434654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1453</v>
      </c>
      <c r="E14" s="375">
        <v>1424</v>
      </c>
      <c r="F14" s="758">
        <v>4945327.4800000004</v>
      </c>
      <c r="G14" s="375">
        <v>5177627.78</v>
      </c>
      <c r="H14" s="684">
        <v>1.0469736940454346</v>
      </c>
      <c r="I14" s="758">
        <v>36</v>
      </c>
      <c r="J14" s="375">
        <v>49</v>
      </c>
      <c r="K14" s="758">
        <v>165525.26999999999</v>
      </c>
      <c r="L14" s="375">
        <v>200726.71</v>
      </c>
      <c r="M14" s="684">
        <v>1.2126650510825325</v>
      </c>
      <c r="N14" s="378"/>
      <c r="O14" s="374">
        <v>1489</v>
      </c>
      <c r="P14" s="379">
        <v>1473</v>
      </c>
      <c r="Q14" s="376">
        <v>5110852.75</v>
      </c>
      <c r="R14" s="380">
        <v>5378354.4900000002</v>
      </c>
      <c r="S14" s="398">
        <v>1.0523399426837332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276</v>
      </c>
      <c r="F15" s="758">
        <v>0</v>
      </c>
      <c r="G15" s="375">
        <v>507361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276</v>
      </c>
      <c r="Q15" s="376">
        <v>0</v>
      </c>
      <c r="R15" s="380">
        <v>507361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2543</v>
      </c>
      <c r="E16" s="375">
        <v>2859</v>
      </c>
      <c r="F16" s="758">
        <v>11132648.870000001</v>
      </c>
      <c r="G16" s="375">
        <v>12194117.98</v>
      </c>
      <c r="H16" s="684">
        <v>1.0953473986645192</v>
      </c>
      <c r="I16" s="758">
        <v>68</v>
      </c>
      <c r="J16" s="375">
        <v>117</v>
      </c>
      <c r="K16" s="758">
        <v>112063.16</v>
      </c>
      <c r="L16" s="375">
        <v>212271.54</v>
      </c>
      <c r="M16" s="684">
        <v>1.894213406082784</v>
      </c>
      <c r="N16" s="378"/>
      <c r="O16" s="374">
        <v>2611</v>
      </c>
      <c r="P16" s="379">
        <v>2976</v>
      </c>
      <c r="Q16" s="376">
        <v>11244712.030000001</v>
      </c>
      <c r="R16" s="380">
        <v>12406389.52</v>
      </c>
      <c r="S16" s="398">
        <v>1.1033087807763093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6312</v>
      </c>
      <c r="E17" s="375">
        <v>6778</v>
      </c>
      <c r="F17" s="758">
        <v>12647898.0052</v>
      </c>
      <c r="G17" s="375">
        <v>13532734.761799999</v>
      </c>
      <c r="H17" s="684">
        <v>1.0699591945030082</v>
      </c>
      <c r="I17" s="758">
        <v>739</v>
      </c>
      <c r="J17" s="375">
        <v>789</v>
      </c>
      <c r="K17" s="758">
        <v>1429395</v>
      </c>
      <c r="L17" s="375">
        <v>1436645</v>
      </c>
      <c r="M17" s="684">
        <v>1.0050720759482159</v>
      </c>
      <c r="N17" s="378"/>
      <c r="O17" s="374">
        <v>7051</v>
      </c>
      <c r="P17" s="379">
        <v>7567</v>
      </c>
      <c r="Q17" s="376">
        <v>14077293.0052</v>
      </c>
      <c r="R17" s="380">
        <v>14969379.761799999</v>
      </c>
      <c r="S17" s="398">
        <v>1.0633706179355982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1456</v>
      </c>
      <c r="E18" s="375">
        <v>1794</v>
      </c>
      <c r="F18" s="758">
        <v>5764058.4500000048</v>
      </c>
      <c r="G18" s="375">
        <v>6918992.4700000007</v>
      </c>
      <c r="H18" s="684">
        <v>1.2003682006382144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1456</v>
      </c>
      <c r="P18" s="379">
        <v>1794</v>
      </c>
      <c r="Q18" s="376">
        <v>5764058.4500000048</v>
      </c>
      <c r="R18" s="380">
        <v>6918992.4700000007</v>
      </c>
      <c r="S18" s="398">
        <v>1.2003682006382144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82</v>
      </c>
      <c r="E19" s="375">
        <v>108</v>
      </c>
      <c r="F19" s="758">
        <v>160368.56000000003</v>
      </c>
      <c r="G19" s="375">
        <v>123830.1</v>
      </c>
      <c r="H19" s="684">
        <v>0.77215945569380917</v>
      </c>
      <c r="I19" s="758">
        <v>59</v>
      </c>
      <c r="J19" s="375">
        <v>36</v>
      </c>
      <c r="K19" s="758">
        <v>35590.869999999995</v>
      </c>
      <c r="L19" s="375">
        <v>39028.110000000008</v>
      </c>
      <c r="M19" s="684">
        <v>1.0965764534556197</v>
      </c>
      <c r="N19" s="378"/>
      <c r="O19" s="374">
        <v>141</v>
      </c>
      <c r="P19" s="379">
        <v>144</v>
      </c>
      <c r="Q19" s="376">
        <v>195959.43000000002</v>
      </c>
      <c r="R19" s="380">
        <v>162858.21000000002</v>
      </c>
      <c r="S19" s="398">
        <v>0.83108126003428362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8512</v>
      </c>
      <c r="E20" s="375">
        <v>7282</v>
      </c>
      <c r="F20" s="758">
        <v>27692580.900000002</v>
      </c>
      <c r="G20" s="375">
        <v>25062244.899999999</v>
      </c>
      <c r="H20" s="684">
        <v>0.90501658153502029</v>
      </c>
      <c r="I20" s="758">
        <v>443</v>
      </c>
      <c r="J20" s="375">
        <v>567</v>
      </c>
      <c r="K20" s="758">
        <v>1341923.4000000001</v>
      </c>
      <c r="L20" s="375">
        <v>1573435.7000000002</v>
      </c>
      <c r="M20" s="684">
        <v>1.1725227386302377</v>
      </c>
      <c r="N20" s="378"/>
      <c r="O20" s="374">
        <v>8955</v>
      </c>
      <c r="P20" s="379">
        <v>7849</v>
      </c>
      <c r="Q20" s="376">
        <v>29034504.300000001</v>
      </c>
      <c r="R20" s="380">
        <v>26635680.599999998</v>
      </c>
      <c r="S20" s="398">
        <v>0.9173802426514992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2946</v>
      </c>
      <c r="E21" s="375">
        <v>3007</v>
      </c>
      <c r="F21" s="758">
        <v>8113341.6999999983</v>
      </c>
      <c r="G21" s="375">
        <v>7393857.3699999992</v>
      </c>
      <c r="H21" s="684">
        <v>0.91132083959929866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2946</v>
      </c>
      <c r="P21" s="379">
        <v>3007</v>
      </c>
      <c r="Q21" s="376">
        <v>8113341.6999999983</v>
      </c>
      <c r="R21" s="380">
        <v>7393857.3699999992</v>
      </c>
      <c r="S21" s="398">
        <v>0.91132083959929866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2682</v>
      </c>
      <c r="E22" s="375">
        <v>3250</v>
      </c>
      <c r="F22" s="758">
        <v>12756562.185329368</v>
      </c>
      <c r="G22" s="375">
        <v>13150135.065925749</v>
      </c>
      <c r="H22" s="684">
        <v>1.0308525819792582</v>
      </c>
      <c r="I22" s="758">
        <v>529</v>
      </c>
      <c r="J22" s="375">
        <v>578</v>
      </c>
      <c r="K22" s="758">
        <v>991085.97936747933</v>
      </c>
      <c r="L22" s="375">
        <v>948950.09927729797</v>
      </c>
      <c r="M22" s="684">
        <v>0.95748514158471609</v>
      </c>
      <c r="N22" s="378"/>
      <c r="O22" s="374">
        <v>3211</v>
      </c>
      <c r="P22" s="379">
        <v>3828</v>
      </c>
      <c r="Q22" s="376">
        <v>13747648.164696848</v>
      </c>
      <c r="R22" s="380">
        <v>14099085.165203046</v>
      </c>
      <c r="S22" s="398">
        <v>1.02556342701646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2623</v>
      </c>
      <c r="E23" s="375">
        <v>2594</v>
      </c>
      <c r="F23" s="758">
        <v>7891837.21</v>
      </c>
      <c r="G23" s="375">
        <v>8447516.9700000007</v>
      </c>
      <c r="H23" s="684">
        <v>1.0704119643136938</v>
      </c>
      <c r="I23" s="758">
        <v>50</v>
      </c>
      <c r="J23" s="375">
        <v>47</v>
      </c>
      <c r="K23" s="758">
        <v>91496.87</v>
      </c>
      <c r="L23" s="375">
        <v>103199.91</v>
      </c>
      <c r="M23" s="684">
        <v>1.127906451881906</v>
      </c>
      <c r="N23" s="378"/>
      <c r="O23" s="374">
        <v>2673</v>
      </c>
      <c r="P23" s="379">
        <v>2641</v>
      </c>
      <c r="Q23" s="376">
        <v>7983334.0800000001</v>
      </c>
      <c r="R23" s="380">
        <v>8550716.8800000008</v>
      </c>
      <c r="S23" s="398">
        <v>1.0710709077578777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1570</v>
      </c>
      <c r="E24" s="375">
        <v>1446</v>
      </c>
      <c r="F24" s="758">
        <v>3052105.4099999997</v>
      </c>
      <c r="G24" s="375">
        <v>3073977.75</v>
      </c>
      <c r="H24" s="684">
        <v>1.0071663121228831</v>
      </c>
      <c r="I24" s="758">
        <v>259</v>
      </c>
      <c r="J24" s="375">
        <v>306</v>
      </c>
      <c r="K24" s="758">
        <v>417450.36</v>
      </c>
      <c r="L24" s="375">
        <v>547551.66</v>
      </c>
      <c r="M24" s="684">
        <v>1.3116569356893117</v>
      </c>
      <c r="N24" s="378"/>
      <c r="O24" s="374">
        <v>1829</v>
      </c>
      <c r="P24" s="379">
        <v>1752</v>
      </c>
      <c r="Q24" s="376">
        <v>3469555.7699999996</v>
      </c>
      <c r="R24" s="380">
        <v>3621529.41</v>
      </c>
      <c r="S24" s="398">
        <v>1.0438020455857957</v>
      </c>
    </row>
    <row r="25" spans="1:30" s="266" customFormat="1" ht="19.149999999999999" customHeight="1" x14ac:dyDescent="0.25">
      <c r="A25" s="275"/>
      <c r="B25" s="1078" t="s">
        <v>213</v>
      </c>
      <c r="C25" s="1078"/>
      <c r="D25" s="384">
        <v>38565</v>
      </c>
      <c r="E25" s="385">
        <v>38813</v>
      </c>
      <c r="F25" s="377">
        <v>110007120.79052937</v>
      </c>
      <c r="G25" s="386">
        <v>110747495.33772576</v>
      </c>
      <c r="H25" s="685">
        <v>1.0067302420232067</v>
      </c>
      <c r="I25" s="384">
        <v>2556</v>
      </c>
      <c r="J25" s="385">
        <v>2973</v>
      </c>
      <c r="K25" s="377">
        <v>5122759.6293674801</v>
      </c>
      <c r="L25" s="386">
        <v>5756089.4492772985</v>
      </c>
      <c r="M25" s="685">
        <v>1.1236305947831515</v>
      </c>
      <c r="N25" s="387"/>
      <c r="O25" s="384">
        <v>41121</v>
      </c>
      <c r="P25" s="388">
        <v>41786</v>
      </c>
      <c r="Q25" s="377">
        <v>115129880.41989684</v>
      </c>
      <c r="R25" s="389">
        <v>116503584.78700304</v>
      </c>
      <c r="S25" s="683">
        <v>1.011931779674365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241</v>
      </c>
      <c r="E27" s="375">
        <v>173</v>
      </c>
      <c r="F27" s="758">
        <v>675434.97000000009</v>
      </c>
      <c r="G27" s="375">
        <v>481525.89</v>
      </c>
      <c r="H27" s="684">
        <v>0.71291228821036601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241</v>
      </c>
      <c r="P27" s="379">
        <v>173</v>
      </c>
      <c r="Q27" s="376">
        <v>675434.97000000009</v>
      </c>
      <c r="R27" s="380">
        <v>481525.89</v>
      </c>
      <c r="S27" s="398">
        <v>0.71291228821036601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202</v>
      </c>
      <c r="E28" s="375">
        <v>307</v>
      </c>
      <c r="F28" s="758">
        <v>1224040.3799999999</v>
      </c>
      <c r="G28" s="375">
        <v>3163939.0100000002</v>
      </c>
      <c r="H28" s="684">
        <v>2.5848322177083736</v>
      </c>
      <c r="I28" s="758">
        <v>1</v>
      </c>
      <c r="J28" s="375">
        <v>6</v>
      </c>
      <c r="K28" s="758">
        <v>2752.75</v>
      </c>
      <c r="L28" s="375">
        <v>20363.25</v>
      </c>
      <c r="M28" s="684">
        <v>7.3974207610571243</v>
      </c>
      <c r="N28" s="391"/>
      <c r="O28" s="374">
        <v>203</v>
      </c>
      <c r="P28" s="379">
        <v>313</v>
      </c>
      <c r="Q28" s="376">
        <v>1226793.1299999999</v>
      </c>
      <c r="R28" s="380">
        <v>3184302.2600000002</v>
      </c>
      <c r="S28" s="398">
        <v>2.5956309846632419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915</v>
      </c>
      <c r="E29" s="375">
        <v>878</v>
      </c>
      <c r="F29" s="758">
        <v>3856799.3500000034</v>
      </c>
      <c r="G29" s="375">
        <v>4224187.07</v>
      </c>
      <c r="H29" s="684">
        <v>1.0952571515030971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915</v>
      </c>
      <c r="P29" s="379">
        <v>878</v>
      </c>
      <c r="Q29" s="376">
        <v>3856799.3500000034</v>
      </c>
      <c r="R29" s="380">
        <v>4224187.07</v>
      </c>
      <c r="S29" s="398">
        <v>1.0952571515030971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398</v>
      </c>
      <c r="E30" s="375">
        <v>366</v>
      </c>
      <c r="F30" s="758">
        <v>1770742.3900000006</v>
      </c>
      <c r="G30" s="375">
        <v>1888198.1099999996</v>
      </c>
      <c r="H30" s="684">
        <v>1.0663313425280336</v>
      </c>
      <c r="I30" s="758">
        <v>201</v>
      </c>
      <c r="J30" s="375">
        <v>184</v>
      </c>
      <c r="K30" s="758">
        <v>675030.62999999977</v>
      </c>
      <c r="L30" s="375">
        <v>412255.17000000016</v>
      </c>
      <c r="M30" s="684">
        <v>0.61072068685238812</v>
      </c>
      <c r="N30" s="391"/>
      <c r="O30" s="374">
        <v>599</v>
      </c>
      <c r="P30" s="379">
        <v>550</v>
      </c>
      <c r="Q30" s="376">
        <v>2445773.0200000005</v>
      </c>
      <c r="R30" s="380">
        <v>2300453.2799999998</v>
      </c>
      <c r="S30" s="398">
        <v>0.94058330891228792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225</v>
      </c>
      <c r="E31" s="375">
        <v>261</v>
      </c>
      <c r="F31" s="758">
        <v>858878.2</v>
      </c>
      <c r="G31" s="375">
        <v>822310.67999999993</v>
      </c>
      <c r="H31" s="684">
        <v>0.95742409109929671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225</v>
      </c>
      <c r="P31" s="379">
        <v>261</v>
      </c>
      <c r="Q31" s="376">
        <v>858878.2</v>
      </c>
      <c r="R31" s="380">
        <v>822310.67999999993</v>
      </c>
      <c r="S31" s="398">
        <v>0.95742409109929671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555</v>
      </c>
      <c r="E32" s="375">
        <v>776</v>
      </c>
      <c r="F32" s="758">
        <v>649528.7300000001</v>
      </c>
      <c r="G32" s="375">
        <v>988828.99999999988</v>
      </c>
      <c r="H32" s="684">
        <v>1.5223791563461708</v>
      </c>
      <c r="I32" s="758">
        <v>4</v>
      </c>
      <c r="J32" s="375">
        <v>19</v>
      </c>
      <c r="K32" s="758">
        <v>1590.33</v>
      </c>
      <c r="L32" s="375">
        <v>18791.2</v>
      </c>
      <c r="M32" s="684">
        <v>11.815912420692563</v>
      </c>
      <c r="N32" s="391"/>
      <c r="O32" s="374">
        <v>559</v>
      </c>
      <c r="P32" s="379">
        <v>795</v>
      </c>
      <c r="Q32" s="376">
        <v>651119.06000000006</v>
      </c>
      <c r="R32" s="380">
        <v>1007620.1999999998</v>
      </c>
      <c r="S32" s="398">
        <v>1.5475206638859562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585</v>
      </c>
      <c r="E33" s="375">
        <v>614</v>
      </c>
      <c r="F33" s="758">
        <v>2794227.8391277208</v>
      </c>
      <c r="G33" s="375">
        <v>3243761.5800999999</v>
      </c>
      <c r="H33" s="684">
        <v>1.1608794152994377</v>
      </c>
      <c r="I33" s="758">
        <v>142</v>
      </c>
      <c r="J33" s="375">
        <v>148</v>
      </c>
      <c r="K33" s="758">
        <v>572816.95997000008</v>
      </c>
      <c r="L33" s="375">
        <v>522614.19530000002</v>
      </c>
      <c r="M33" s="684">
        <v>0.9123581035857784</v>
      </c>
      <c r="N33" s="391"/>
      <c r="O33" s="374">
        <v>727</v>
      </c>
      <c r="P33" s="379">
        <v>762</v>
      </c>
      <c r="Q33" s="376">
        <v>3367044.799097721</v>
      </c>
      <c r="R33" s="380">
        <v>3766375.7753999997</v>
      </c>
      <c r="S33" s="398">
        <v>1.1185998405513609</v>
      </c>
    </row>
    <row r="34" spans="1:19" s="266" customFormat="1" ht="19.149999999999999" customHeight="1" x14ac:dyDescent="0.25">
      <c r="A34" s="275"/>
      <c r="B34" s="1078" t="s">
        <v>212</v>
      </c>
      <c r="C34" s="1078"/>
      <c r="D34" s="374">
        <v>3121</v>
      </c>
      <c r="E34" s="393">
        <v>3375</v>
      </c>
      <c r="F34" s="377">
        <v>11829651.859127725</v>
      </c>
      <c r="G34" s="386">
        <v>14812751.3401</v>
      </c>
      <c r="H34" s="685">
        <v>1.2521713670441217</v>
      </c>
      <c r="I34" s="374">
        <v>348</v>
      </c>
      <c r="J34" s="393">
        <v>357</v>
      </c>
      <c r="K34" s="377">
        <v>1252190.6699699997</v>
      </c>
      <c r="L34" s="386">
        <v>974023.81530000013</v>
      </c>
      <c r="M34" s="685">
        <v>0.77785583191043584</v>
      </c>
      <c r="N34" s="391"/>
      <c r="O34" s="374">
        <v>3469</v>
      </c>
      <c r="P34" s="394">
        <v>3732</v>
      </c>
      <c r="Q34" s="377">
        <v>13081842.529097725</v>
      </c>
      <c r="R34" s="389">
        <v>15786775.155399999</v>
      </c>
      <c r="S34" s="683">
        <v>1.206770003559188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2" t="s">
        <v>214</v>
      </c>
      <c r="C36" s="1082"/>
      <c r="D36" s="384">
        <v>41686</v>
      </c>
      <c r="E36" s="385">
        <v>42188</v>
      </c>
      <c r="F36" s="377">
        <v>121836772.6496571</v>
      </c>
      <c r="G36" s="386">
        <v>125560246.67782576</v>
      </c>
      <c r="H36" s="685">
        <v>1.0305611675949062</v>
      </c>
      <c r="I36" s="384">
        <v>2904</v>
      </c>
      <c r="J36" s="385">
        <v>3330</v>
      </c>
      <c r="K36" s="377">
        <v>6374950.2993374802</v>
      </c>
      <c r="L36" s="386">
        <v>6730113.2645772984</v>
      </c>
      <c r="M36" s="685">
        <v>1.0557122720277095</v>
      </c>
      <c r="N36" s="395"/>
      <c r="O36" s="670">
        <v>44590</v>
      </c>
      <c r="P36" s="388">
        <v>45518</v>
      </c>
      <c r="Q36" s="650">
        <v>128211722.94899456</v>
      </c>
      <c r="R36" s="389">
        <v>132290359.94240303</v>
      </c>
      <c r="S36" s="683">
        <v>1.0318117321848257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76" t="s">
        <v>309</v>
      </c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</row>
    <row r="39" spans="1:19" s="266" customFormat="1" ht="19.149999999999999" customHeight="1" x14ac:dyDescent="0.25">
      <c r="A39" s="275"/>
      <c r="B39" s="1071" t="s">
        <v>84</v>
      </c>
      <c r="C39" s="883" t="s">
        <v>211</v>
      </c>
      <c r="D39" s="886" t="s">
        <v>81</v>
      </c>
      <c r="E39" s="887"/>
      <c r="F39" s="887"/>
      <c r="G39" s="887"/>
      <c r="H39" s="302"/>
      <c r="I39" s="886"/>
      <c r="J39" s="887"/>
      <c r="K39" s="887"/>
      <c r="L39" s="887"/>
      <c r="M39" s="891"/>
      <c r="N39" s="303"/>
      <c r="O39" s="888" t="s">
        <v>210</v>
      </c>
      <c r="P39" s="889"/>
      <c r="Q39" s="889"/>
      <c r="R39" s="889"/>
      <c r="S39" s="890"/>
    </row>
    <row r="40" spans="1:19" s="266" customFormat="1" ht="19.149999999999999" customHeight="1" x14ac:dyDescent="0.25">
      <c r="A40" s="275"/>
      <c r="B40" s="1072"/>
      <c r="C40" s="884"/>
      <c r="D40" s="929" t="s">
        <v>197</v>
      </c>
      <c r="E40" s="930"/>
      <c r="F40" s="901" t="s">
        <v>3</v>
      </c>
      <c r="G40" s="1083"/>
      <c r="H40" s="1080" t="s">
        <v>332</v>
      </c>
      <c r="I40" s="1068"/>
      <c r="J40" s="1076"/>
      <c r="K40" s="1076"/>
      <c r="L40" s="1076"/>
      <c r="M40" s="437"/>
      <c r="N40" s="396"/>
      <c r="O40" s="929" t="s">
        <v>209</v>
      </c>
      <c r="P40" s="930"/>
      <c r="Q40" s="901" t="s">
        <v>283</v>
      </c>
      <c r="R40" s="902"/>
      <c r="S40" s="893" t="s">
        <v>332</v>
      </c>
    </row>
    <row r="41" spans="1:19" s="266" customFormat="1" ht="19.149999999999999" customHeight="1" x14ac:dyDescent="0.25">
      <c r="A41" s="275"/>
      <c r="B41" s="1073"/>
      <c r="C41" s="885"/>
      <c r="D41" s="372" t="s">
        <v>333</v>
      </c>
      <c r="E41" s="372" t="s">
        <v>334</v>
      </c>
      <c r="F41" s="354" t="s">
        <v>333</v>
      </c>
      <c r="G41" s="283" t="s">
        <v>334</v>
      </c>
      <c r="H41" s="1081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94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64</v>
      </c>
      <c r="E43" s="375">
        <v>859</v>
      </c>
      <c r="F43" s="758">
        <v>103076.79999999999</v>
      </c>
      <c r="G43" s="375">
        <v>0</v>
      </c>
      <c r="H43" s="684">
        <v>0</v>
      </c>
      <c r="I43" s="415"/>
      <c r="J43" s="416"/>
      <c r="K43" s="391"/>
      <c r="L43" s="391"/>
      <c r="M43" s="395"/>
      <c r="N43" s="410"/>
      <c r="O43" s="374">
        <v>64</v>
      </c>
      <c r="P43" s="379">
        <v>859</v>
      </c>
      <c r="Q43" s="376">
        <v>103076.79999999999</v>
      </c>
      <c r="R43" s="380">
        <v>0</v>
      </c>
      <c r="S43" s="398">
        <v>0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109</v>
      </c>
      <c r="E44" s="375">
        <v>239</v>
      </c>
      <c r="F44" s="758">
        <v>251271.2</v>
      </c>
      <c r="G44" s="375">
        <v>773677.69000000006</v>
      </c>
      <c r="H44" s="684">
        <v>3.0790543842668798</v>
      </c>
      <c r="I44" s="415"/>
      <c r="J44" s="416"/>
      <c r="K44" s="391"/>
      <c r="L44" s="391"/>
      <c r="M44" s="395"/>
      <c r="N44" s="410"/>
      <c r="O44" s="374">
        <v>109</v>
      </c>
      <c r="P44" s="379">
        <v>239</v>
      </c>
      <c r="Q44" s="376">
        <v>251271.2</v>
      </c>
      <c r="R44" s="380">
        <v>773677.69000000006</v>
      </c>
      <c r="S44" s="398">
        <v>3.0790543842668798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447</v>
      </c>
      <c r="E45" s="375">
        <v>455</v>
      </c>
      <c r="F45" s="758">
        <v>1164423.3199999998</v>
      </c>
      <c r="G45" s="375">
        <v>1368789.37</v>
      </c>
      <c r="H45" s="684">
        <v>1.1755083795470536</v>
      </c>
      <c r="I45" s="415"/>
      <c r="J45" s="416"/>
      <c r="K45" s="391"/>
      <c r="L45" s="391"/>
      <c r="M45" s="395"/>
      <c r="N45" s="410"/>
      <c r="O45" s="374">
        <v>447</v>
      </c>
      <c r="P45" s="379">
        <v>455</v>
      </c>
      <c r="Q45" s="376">
        <v>1164423.3199999998</v>
      </c>
      <c r="R45" s="380">
        <v>1368789.37</v>
      </c>
      <c r="S45" s="398">
        <v>1.1755083795470536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355</v>
      </c>
      <c r="E46" s="375">
        <v>336</v>
      </c>
      <c r="F46" s="758">
        <v>946431.65</v>
      </c>
      <c r="G46" s="375">
        <v>928342.76</v>
      </c>
      <c r="H46" s="684">
        <v>0.9808872727364939</v>
      </c>
      <c r="I46" s="415"/>
      <c r="J46" s="416"/>
      <c r="K46" s="391"/>
      <c r="L46" s="391"/>
      <c r="M46" s="395"/>
      <c r="N46" s="410"/>
      <c r="O46" s="374">
        <v>355</v>
      </c>
      <c r="P46" s="379">
        <v>336</v>
      </c>
      <c r="Q46" s="376">
        <v>946431.65</v>
      </c>
      <c r="R46" s="380">
        <v>928342.76</v>
      </c>
      <c r="S46" s="398">
        <v>0.9808872727364939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254</v>
      </c>
      <c r="E47" s="375">
        <v>419</v>
      </c>
      <c r="F47" s="758">
        <v>500143.58</v>
      </c>
      <c r="G47" s="375">
        <v>865373.08000000007</v>
      </c>
      <c r="H47" s="684">
        <v>1.7302493016105496</v>
      </c>
      <c r="I47" s="415"/>
      <c r="J47" s="416"/>
      <c r="K47" s="391"/>
      <c r="L47" s="391"/>
      <c r="M47" s="395"/>
      <c r="N47" s="410"/>
      <c r="O47" s="374">
        <v>254</v>
      </c>
      <c r="P47" s="379">
        <v>419</v>
      </c>
      <c r="Q47" s="376">
        <v>500143.58</v>
      </c>
      <c r="R47" s="380">
        <v>865373.08000000007</v>
      </c>
      <c r="S47" s="398">
        <v>1.7302493016105496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93</v>
      </c>
      <c r="E48" s="375">
        <v>101</v>
      </c>
      <c r="F48" s="758">
        <v>160831.02000000002</v>
      </c>
      <c r="G48" s="375">
        <v>208727.35</v>
      </c>
      <c r="H48" s="684">
        <v>1.2978052990026425</v>
      </c>
      <c r="I48" s="415"/>
      <c r="J48" s="416"/>
      <c r="K48" s="391"/>
      <c r="L48" s="391"/>
      <c r="M48" s="395"/>
      <c r="N48" s="410"/>
      <c r="O48" s="374">
        <v>93</v>
      </c>
      <c r="P48" s="379">
        <v>101</v>
      </c>
      <c r="Q48" s="376">
        <v>160831.02000000002</v>
      </c>
      <c r="R48" s="380">
        <v>208727.35</v>
      </c>
      <c r="S48" s="398">
        <v>1.2978052990026425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528</v>
      </c>
      <c r="E49" s="375">
        <v>829</v>
      </c>
      <c r="F49" s="758">
        <v>8492582.370000001</v>
      </c>
      <c r="G49" s="375">
        <v>9373894.1099999994</v>
      </c>
      <c r="H49" s="684">
        <v>1.1037742940372561</v>
      </c>
      <c r="I49" s="415"/>
      <c r="J49" s="416"/>
      <c r="K49" s="391"/>
      <c r="L49" s="391"/>
      <c r="M49" s="395"/>
      <c r="N49" s="410"/>
      <c r="O49" s="374">
        <v>528</v>
      </c>
      <c r="P49" s="379">
        <v>829</v>
      </c>
      <c r="Q49" s="376">
        <v>8492582.370000001</v>
      </c>
      <c r="R49" s="380">
        <v>9373894.1099999994</v>
      </c>
      <c r="S49" s="398">
        <v>1.1037742940372561</v>
      </c>
    </row>
    <row r="50" spans="1:19" s="266" customFormat="1" ht="19.149999999999999" customHeight="1" x14ac:dyDescent="0.25">
      <c r="A50" s="275"/>
      <c r="B50" s="1078" t="s">
        <v>213</v>
      </c>
      <c r="C50" s="1078"/>
      <c r="D50" s="384">
        <v>1850</v>
      </c>
      <c r="E50" s="385">
        <v>3238</v>
      </c>
      <c r="F50" s="377">
        <v>11618759.940000001</v>
      </c>
      <c r="G50" s="408">
        <v>13518804.359999999</v>
      </c>
      <c r="H50" s="685">
        <v>1.1635324621398451</v>
      </c>
      <c r="I50" s="417"/>
      <c r="J50" s="418"/>
      <c r="K50" s="419"/>
      <c r="L50" s="438"/>
      <c r="M50" s="420"/>
      <c r="N50" s="395"/>
      <c r="O50" s="670">
        <v>1850</v>
      </c>
      <c r="P50" s="388">
        <v>3238</v>
      </c>
      <c r="Q50" s="377">
        <v>11618759.940000001</v>
      </c>
      <c r="R50" s="389">
        <v>13518804.359999999</v>
      </c>
      <c r="S50" s="683">
        <v>1.1635324621398451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76" t="s">
        <v>288</v>
      </c>
      <c r="C52" s="876"/>
      <c r="D52" s="876"/>
      <c r="E52" s="876"/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  <c r="S52" s="876"/>
    </row>
    <row r="53" spans="1:19" s="266" customFormat="1" ht="19.149999999999999" customHeight="1" x14ac:dyDescent="0.25">
      <c r="A53" s="275"/>
      <c r="B53" s="1084" t="s">
        <v>211</v>
      </c>
      <c r="C53" s="1085"/>
      <c r="D53" s="886" t="s">
        <v>81</v>
      </c>
      <c r="E53" s="887"/>
      <c r="F53" s="887"/>
      <c r="G53" s="887"/>
      <c r="H53" s="302"/>
      <c r="I53" s="886" t="s">
        <v>52</v>
      </c>
      <c r="J53" s="887"/>
      <c r="K53" s="887"/>
      <c r="L53" s="887"/>
      <c r="M53" s="891"/>
      <c r="N53" s="303"/>
      <c r="O53" s="888" t="s">
        <v>208</v>
      </c>
      <c r="P53" s="889"/>
      <c r="Q53" s="889"/>
      <c r="R53" s="889"/>
      <c r="S53" s="890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1190</v>
      </c>
      <c r="E54" s="375">
        <v>1279</v>
      </c>
      <c r="F54" s="376">
        <v>3833987.0199999996</v>
      </c>
      <c r="G54" s="377">
        <v>3691728.4099999997</v>
      </c>
      <c r="H54" s="684">
        <v>0.9628953855978365</v>
      </c>
      <c r="I54" s="374">
        <v>117</v>
      </c>
      <c r="J54" s="375">
        <v>176</v>
      </c>
      <c r="K54" s="376">
        <v>143224.72000000003</v>
      </c>
      <c r="L54" s="377">
        <v>313882.72000000003</v>
      </c>
      <c r="M54" s="684">
        <v>2.1915401196106368</v>
      </c>
      <c r="N54" s="378"/>
      <c r="O54" s="374">
        <v>1307</v>
      </c>
      <c r="P54" s="379">
        <v>1455</v>
      </c>
      <c r="Q54" s="376">
        <v>3977211.7399999998</v>
      </c>
      <c r="R54" s="380">
        <v>4005611.13</v>
      </c>
      <c r="S54" s="398">
        <v>1.0071405275495844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7437</v>
      </c>
      <c r="E55" s="375">
        <v>6889</v>
      </c>
      <c r="F55" s="376">
        <v>12691839.970000001</v>
      </c>
      <c r="G55" s="377">
        <v>11954896.670000002</v>
      </c>
      <c r="H55" s="684">
        <v>0.94193566088589764</v>
      </c>
      <c r="I55" s="374">
        <v>256</v>
      </c>
      <c r="J55" s="375">
        <v>308</v>
      </c>
      <c r="K55" s="376">
        <v>395004</v>
      </c>
      <c r="L55" s="377">
        <v>380398</v>
      </c>
      <c r="M55" s="684">
        <v>0.96302315925914672</v>
      </c>
      <c r="N55" s="378"/>
      <c r="O55" s="374">
        <v>7693</v>
      </c>
      <c r="P55" s="379">
        <v>7197</v>
      </c>
      <c r="Q55" s="376">
        <v>13086843.970000001</v>
      </c>
      <c r="R55" s="380">
        <v>12335294.670000002</v>
      </c>
      <c r="S55" s="398">
        <v>0.94257215095382552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1453</v>
      </c>
      <c r="E56" s="375">
        <v>1424</v>
      </c>
      <c r="F56" s="376">
        <v>4945327.4800000004</v>
      </c>
      <c r="G56" s="377">
        <v>5177627.78</v>
      </c>
      <c r="H56" s="684">
        <v>1.0469736940454346</v>
      </c>
      <c r="I56" s="374">
        <v>36</v>
      </c>
      <c r="J56" s="375">
        <v>49</v>
      </c>
      <c r="K56" s="376">
        <v>165525.26999999999</v>
      </c>
      <c r="L56" s="377">
        <v>200726.71</v>
      </c>
      <c r="M56" s="684">
        <v>1.2126650510825325</v>
      </c>
      <c r="N56" s="378"/>
      <c r="O56" s="374">
        <v>1489</v>
      </c>
      <c r="P56" s="379">
        <v>1473</v>
      </c>
      <c r="Q56" s="376">
        <v>5110852.75</v>
      </c>
      <c r="R56" s="380">
        <v>5378354.4900000002</v>
      </c>
      <c r="S56" s="398">
        <v>1.0523399426837332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276</v>
      </c>
      <c r="F57" s="376">
        <v>0</v>
      </c>
      <c r="G57" s="377">
        <v>507361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276</v>
      </c>
      <c r="Q57" s="376">
        <v>0</v>
      </c>
      <c r="R57" s="380">
        <v>507361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2745</v>
      </c>
      <c r="E58" s="375">
        <v>3166</v>
      </c>
      <c r="F58" s="376">
        <v>12356689.25</v>
      </c>
      <c r="G58" s="377">
        <v>15358056.99</v>
      </c>
      <c r="H58" s="684">
        <v>1.2428941668173779</v>
      </c>
      <c r="I58" s="374">
        <v>69</v>
      </c>
      <c r="J58" s="375">
        <v>123</v>
      </c>
      <c r="K58" s="376">
        <v>114815.91</v>
      </c>
      <c r="L58" s="377">
        <v>232634.79</v>
      </c>
      <c r="M58" s="684">
        <v>2.0261546505183818</v>
      </c>
      <c r="N58" s="378"/>
      <c r="O58" s="374">
        <v>2814</v>
      </c>
      <c r="P58" s="379">
        <v>3289</v>
      </c>
      <c r="Q58" s="376">
        <v>12471505.16</v>
      </c>
      <c r="R58" s="380">
        <v>15590691.779999999</v>
      </c>
      <c r="S58" s="398">
        <v>1.2501050659068964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6312</v>
      </c>
      <c r="E59" s="375">
        <v>6778</v>
      </c>
      <c r="F59" s="376">
        <v>12647898.0052</v>
      </c>
      <c r="G59" s="377">
        <v>13532734.761799999</v>
      </c>
      <c r="H59" s="684">
        <v>1.0699591945030082</v>
      </c>
      <c r="I59" s="374">
        <v>739</v>
      </c>
      <c r="J59" s="375">
        <v>789</v>
      </c>
      <c r="K59" s="376">
        <v>1429395</v>
      </c>
      <c r="L59" s="377">
        <v>1436645</v>
      </c>
      <c r="M59" s="684">
        <v>1.0050720759482159</v>
      </c>
      <c r="N59" s="378"/>
      <c r="O59" s="374">
        <v>7051</v>
      </c>
      <c r="P59" s="379">
        <v>7567</v>
      </c>
      <c r="Q59" s="376">
        <v>14077293.0052</v>
      </c>
      <c r="R59" s="380">
        <v>14969379.761799999</v>
      </c>
      <c r="S59" s="398">
        <v>1.0633706179355982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2371</v>
      </c>
      <c r="E60" s="375">
        <v>2672</v>
      </c>
      <c r="F60" s="376">
        <v>9620857.8000000082</v>
      </c>
      <c r="G60" s="377">
        <v>11143179.540000001</v>
      </c>
      <c r="H60" s="684">
        <v>1.1582313938784119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2371</v>
      </c>
      <c r="P60" s="379">
        <v>2672</v>
      </c>
      <c r="Q60" s="376">
        <v>9620857.8000000082</v>
      </c>
      <c r="R60" s="380">
        <v>11143179.540000001</v>
      </c>
      <c r="S60" s="398">
        <v>1.1582313938784119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480</v>
      </c>
      <c r="E61" s="375">
        <v>474</v>
      </c>
      <c r="F61" s="376">
        <v>1931110.9500000007</v>
      </c>
      <c r="G61" s="377">
        <v>2012028.2099999997</v>
      </c>
      <c r="H61" s="684">
        <v>1.0419019217927374</v>
      </c>
      <c r="I61" s="374">
        <v>260</v>
      </c>
      <c r="J61" s="375">
        <v>220</v>
      </c>
      <c r="K61" s="376">
        <v>710621.49999999977</v>
      </c>
      <c r="L61" s="377">
        <v>451283.28000000014</v>
      </c>
      <c r="M61" s="684">
        <v>0.63505435734775872</v>
      </c>
      <c r="N61" s="378"/>
      <c r="O61" s="374">
        <v>740</v>
      </c>
      <c r="P61" s="379">
        <v>694</v>
      </c>
      <c r="Q61" s="376">
        <v>2641732.4500000002</v>
      </c>
      <c r="R61" s="380">
        <v>2463311.4899999998</v>
      </c>
      <c r="S61" s="398">
        <v>0.93246062446634204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8737</v>
      </c>
      <c r="E62" s="375">
        <v>7543</v>
      </c>
      <c r="F62" s="376">
        <v>28551459.100000001</v>
      </c>
      <c r="G62" s="377">
        <v>25884555.579999998</v>
      </c>
      <c r="H62" s="684">
        <v>0.90659309176951997</v>
      </c>
      <c r="I62" s="374">
        <v>443</v>
      </c>
      <c r="J62" s="375">
        <v>567</v>
      </c>
      <c r="K62" s="376">
        <v>1341923.4000000001</v>
      </c>
      <c r="L62" s="377">
        <v>1573435.7000000002</v>
      </c>
      <c r="M62" s="684">
        <v>1.1725227386302377</v>
      </c>
      <c r="N62" s="378"/>
      <c r="O62" s="374">
        <v>9180</v>
      </c>
      <c r="P62" s="379">
        <v>8110</v>
      </c>
      <c r="Q62" s="376">
        <v>29893382.5</v>
      </c>
      <c r="R62" s="380">
        <v>27457991.279999997</v>
      </c>
      <c r="S62" s="398">
        <v>0.91853075776888071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3501</v>
      </c>
      <c r="E63" s="375">
        <v>3783</v>
      </c>
      <c r="F63" s="376">
        <v>8762870.4299999978</v>
      </c>
      <c r="G63" s="377">
        <v>8382686.3699999992</v>
      </c>
      <c r="H63" s="684">
        <v>0.95661420957470455</v>
      </c>
      <c r="I63" s="374">
        <v>4</v>
      </c>
      <c r="J63" s="375">
        <v>19</v>
      </c>
      <c r="K63" s="376">
        <v>1590.33</v>
      </c>
      <c r="L63" s="377">
        <v>18791.2</v>
      </c>
      <c r="M63" s="684">
        <v>11.815912420692563</v>
      </c>
      <c r="N63" s="378"/>
      <c r="O63" s="374">
        <v>3505</v>
      </c>
      <c r="P63" s="379">
        <v>3802</v>
      </c>
      <c r="Q63" s="376">
        <v>8764460.7599999979</v>
      </c>
      <c r="R63" s="380">
        <v>8401477.5699999984</v>
      </c>
      <c r="S63" s="398">
        <v>0.95858465227471679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3267</v>
      </c>
      <c r="E64" s="375">
        <v>3864</v>
      </c>
      <c r="F64" s="376">
        <v>15550790.02445709</v>
      </c>
      <c r="G64" s="377">
        <v>16393896.646025749</v>
      </c>
      <c r="H64" s="684">
        <v>1.0542163208584701</v>
      </c>
      <c r="I64" s="374">
        <v>671</v>
      </c>
      <c r="J64" s="375">
        <v>726</v>
      </c>
      <c r="K64" s="376">
        <v>1563902.9393374794</v>
      </c>
      <c r="L64" s="377">
        <v>1471564.294577298</v>
      </c>
      <c r="M64" s="684">
        <v>0.94095628159679834</v>
      </c>
      <c r="N64" s="378"/>
      <c r="O64" s="374">
        <v>3938</v>
      </c>
      <c r="P64" s="379">
        <v>4590</v>
      </c>
      <c r="Q64" s="376">
        <v>17114692.96379457</v>
      </c>
      <c r="R64" s="380">
        <v>17865460.940603048</v>
      </c>
      <c r="S64" s="398">
        <v>1.0438668679827734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2623</v>
      </c>
      <c r="E65" s="375">
        <v>2594</v>
      </c>
      <c r="F65" s="376">
        <v>7891837.21</v>
      </c>
      <c r="G65" s="377">
        <v>8447516.9700000007</v>
      </c>
      <c r="H65" s="684">
        <v>1.0704119643136938</v>
      </c>
      <c r="I65" s="374">
        <v>50</v>
      </c>
      <c r="J65" s="375">
        <v>47</v>
      </c>
      <c r="K65" s="376">
        <v>91496.87</v>
      </c>
      <c r="L65" s="377">
        <v>103199.91</v>
      </c>
      <c r="M65" s="684">
        <v>1.127906451881906</v>
      </c>
      <c r="N65" s="378"/>
      <c r="O65" s="374">
        <v>2673</v>
      </c>
      <c r="P65" s="379">
        <v>2641</v>
      </c>
      <c r="Q65" s="376">
        <v>7983334.0800000001</v>
      </c>
      <c r="R65" s="380">
        <v>8550716.8800000008</v>
      </c>
      <c r="S65" s="398">
        <v>1.0710709077578777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1570</v>
      </c>
      <c r="E66" s="375">
        <v>1446</v>
      </c>
      <c r="F66" s="376">
        <v>3052105.4099999997</v>
      </c>
      <c r="G66" s="377">
        <v>3073977.75</v>
      </c>
      <c r="H66" s="684">
        <v>1.0071663121228831</v>
      </c>
      <c r="I66" s="374">
        <v>259</v>
      </c>
      <c r="J66" s="375">
        <v>306</v>
      </c>
      <c r="K66" s="376">
        <v>417450.36</v>
      </c>
      <c r="L66" s="377">
        <v>547551.66</v>
      </c>
      <c r="M66" s="684">
        <v>1.3116569356893117</v>
      </c>
      <c r="N66" s="378"/>
      <c r="O66" s="374">
        <v>1829</v>
      </c>
      <c r="P66" s="379">
        <v>1752</v>
      </c>
      <c r="Q66" s="376">
        <v>3469555.7699999996</v>
      </c>
      <c r="R66" s="380">
        <v>3621529.41</v>
      </c>
      <c r="S66" s="398">
        <v>1.0438020455857957</v>
      </c>
    </row>
    <row r="67" spans="1:19" s="266" customFormat="1" ht="19.149999999999999" customHeight="1" x14ac:dyDescent="0.25">
      <c r="A67" s="275"/>
      <c r="B67" s="1082" t="s">
        <v>214</v>
      </c>
      <c r="C67" s="1082"/>
      <c r="D67" s="384">
        <v>41686</v>
      </c>
      <c r="E67" s="385">
        <v>42188</v>
      </c>
      <c r="F67" s="377">
        <v>121836772.64965709</v>
      </c>
      <c r="G67" s="386">
        <v>125560246.67782575</v>
      </c>
      <c r="H67" s="685">
        <v>1.0305611675949062</v>
      </c>
      <c r="I67" s="384">
        <v>2904</v>
      </c>
      <c r="J67" s="385">
        <v>3330</v>
      </c>
      <c r="K67" s="377">
        <v>6374950.2993374802</v>
      </c>
      <c r="L67" s="386">
        <v>6730113.2645772984</v>
      </c>
      <c r="M67" s="685">
        <v>1.0557122720277095</v>
      </c>
      <c r="N67" s="387"/>
      <c r="O67" s="670">
        <v>44590</v>
      </c>
      <c r="P67" s="388">
        <v>45518</v>
      </c>
      <c r="Q67" s="377">
        <v>128211722.94899459</v>
      </c>
      <c r="R67" s="389">
        <v>132290359.94240303</v>
      </c>
      <c r="S67" s="683">
        <v>1.0318117321848252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2" t="s">
        <v>129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3"/>
      <c r="L2" s="1093"/>
      <c r="M2" s="1093"/>
      <c r="N2" s="1093"/>
    </row>
    <row r="3" spans="1:14" s="549" customFormat="1" ht="16.5" customHeight="1" x14ac:dyDescent="0.25">
      <c r="A3" s="1094" t="s">
        <v>151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5"/>
      <c r="L3" s="1095"/>
      <c r="M3" s="1095"/>
      <c r="N3" s="1095"/>
    </row>
    <row r="4" spans="1:14" ht="16.5" customHeight="1" x14ac:dyDescent="0.25">
      <c r="A4" s="1088" t="s">
        <v>84</v>
      </c>
      <c r="B4" s="1090" t="s">
        <v>48</v>
      </c>
      <c r="C4" s="1099" t="s">
        <v>85</v>
      </c>
      <c r="D4" s="1100"/>
      <c r="E4" s="1101"/>
      <c r="F4" s="1101"/>
      <c r="G4" s="1101"/>
      <c r="H4" s="1101"/>
      <c r="I4" s="1104" t="s">
        <v>86</v>
      </c>
      <c r="J4" s="1105"/>
      <c r="K4" s="1106"/>
      <c r="L4" s="1106"/>
      <c r="M4" s="1106"/>
      <c r="N4" s="1107"/>
    </row>
    <row r="5" spans="1:14" ht="15.75" customHeight="1" x14ac:dyDescent="0.25">
      <c r="A5" s="1089"/>
      <c r="B5" s="1091"/>
      <c r="C5" s="1102"/>
      <c r="D5" s="1102"/>
      <c r="E5" s="1103"/>
      <c r="F5" s="1103"/>
      <c r="G5" s="1103"/>
      <c r="H5" s="1103"/>
      <c r="I5" s="1108"/>
      <c r="J5" s="1108"/>
      <c r="K5" s="1109"/>
      <c r="L5" s="1109"/>
      <c r="M5" s="1109"/>
      <c r="N5" s="1110"/>
    </row>
    <row r="6" spans="1:14" ht="15.75" customHeight="1" x14ac:dyDescent="0.25">
      <c r="A6" s="1089"/>
      <c r="B6" s="1091"/>
      <c r="C6" s="1096" t="s">
        <v>93</v>
      </c>
      <c r="D6" s="1097"/>
      <c r="E6" s="1098" t="s">
        <v>52</v>
      </c>
      <c r="F6" s="1098"/>
      <c r="G6" s="1098" t="s">
        <v>95</v>
      </c>
      <c r="H6" s="1098"/>
      <c r="I6" s="1096" t="s">
        <v>93</v>
      </c>
      <c r="J6" s="1097"/>
      <c r="K6" s="1112" t="s">
        <v>52</v>
      </c>
      <c r="L6" s="1112"/>
      <c r="M6" s="1098" t="s">
        <v>94</v>
      </c>
      <c r="N6" s="1111"/>
    </row>
    <row r="7" spans="1:14" ht="25.5" customHeight="1" x14ac:dyDescent="0.25">
      <c r="A7" s="1089"/>
      <c r="B7" s="1091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6" t="s">
        <v>88</v>
      </c>
      <c r="B22" s="1087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5" t="s">
        <v>130</v>
      </c>
      <c r="B1" s="1116"/>
      <c r="C1" s="1116"/>
      <c r="D1" s="1116"/>
    </row>
    <row r="2" spans="1:10" s="244" customFormat="1" ht="15.75" customHeight="1" x14ac:dyDescent="0.25">
      <c r="A2" s="1117" t="s">
        <v>151</v>
      </c>
      <c r="B2" s="1118"/>
      <c r="C2" s="1118"/>
      <c r="D2" s="1118"/>
      <c r="E2" s="243"/>
      <c r="F2" s="243"/>
    </row>
    <row r="3" spans="1:10" s="46" customFormat="1" ht="13.5" customHeight="1" x14ac:dyDescent="0.2"/>
    <row r="4" spans="1:10" ht="17.25" customHeight="1" x14ac:dyDescent="0.2">
      <c r="A4" s="1119" t="s">
        <v>74</v>
      </c>
      <c r="B4" s="1121" t="s">
        <v>48</v>
      </c>
      <c r="C4" s="1121" t="s">
        <v>2</v>
      </c>
      <c r="D4" s="1123" t="s">
        <v>3</v>
      </c>
    </row>
    <row r="5" spans="1:10" s="50" customFormat="1" ht="35.25" customHeight="1" x14ac:dyDescent="0.2">
      <c r="A5" s="1120"/>
      <c r="B5" s="1122"/>
      <c r="C5" s="1122"/>
      <c r="D5" s="1124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3" t="s">
        <v>91</v>
      </c>
      <c r="B14" s="1114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5" t="s">
        <v>131</v>
      </c>
      <c r="B2" s="1126"/>
      <c r="C2" s="1126"/>
      <c r="D2" s="1126"/>
      <c r="E2" s="1127"/>
      <c r="F2" s="1127"/>
      <c r="G2" s="1127"/>
      <c r="H2" s="1127"/>
    </row>
    <row r="3" spans="1:10" s="2" customFormat="1" ht="14.25" customHeight="1" x14ac:dyDescent="0.3">
      <c r="A3" s="1117" t="s">
        <v>151</v>
      </c>
      <c r="B3" s="1118"/>
      <c r="C3" s="1118"/>
      <c r="D3" s="1118"/>
      <c r="E3" s="1142"/>
      <c r="F3" s="1142"/>
      <c r="G3" s="1142"/>
      <c r="H3" s="1142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8" t="s">
        <v>0</v>
      </c>
      <c r="B5" s="1015" t="s">
        <v>1</v>
      </c>
      <c r="C5" s="1130"/>
      <c r="D5" s="1130"/>
      <c r="E5" s="1130"/>
      <c r="F5" s="1130"/>
      <c r="G5" s="1131"/>
      <c r="H5" s="1132"/>
      <c r="I5" s="136"/>
    </row>
    <row r="6" spans="1:10" s="6" customFormat="1" ht="15" customHeight="1" x14ac:dyDescent="0.25">
      <c r="A6" s="1129"/>
      <c r="B6" s="1016"/>
      <c r="C6" s="1133" t="s">
        <v>93</v>
      </c>
      <c r="D6" s="1133"/>
      <c r="E6" s="1134" t="s">
        <v>52</v>
      </c>
      <c r="F6" s="1134"/>
      <c r="G6" s="1137" t="s">
        <v>82</v>
      </c>
      <c r="H6" s="1138"/>
      <c r="I6" s="136"/>
    </row>
    <row r="7" spans="1:10" s="6" customFormat="1" ht="15" customHeight="1" x14ac:dyDescent="0.25">
      <c r="A7" s="1129"/>
      <c r="B7" s="1016"/>
      <c r="C7" s="1133"/>
      <c r="D7" s="1133"/>
      <c r="E7" s="1134"/>
      <c r="F7" s="1134"/>
      <c r="G7" s="1137"/>
      <c r="H7" s="1138"/>
      <c r="I7" s="136"/>
    </row>
    <row r="8" spans="1:10" s="6" customFormat="1" ht="23.25" customHeight="1" x14ac:dyDescent="0.25">
      <c r="A8" s="1129"/>
      <c r="B8" s="1016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5" t="s">
        <v>40</v>
      </c>
      <c r="B28" s="1136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9"/>
      <c r="H31" s="1139"/>
    </row>
    <row r="32" spans="1:9" ht="15.75" customHeight="1" x14ac:dyDescent="0.3">
      <c r="A32" s="1"/>
      <c r="B32" s="15"/>
      <c r="C32" s="492"/>
      <c r="D32" s="35"/>
      <c r="E32" s="492"/>
      <c r="F32" s="35"/>
      <c r="G32" s="1140"/>
      <c r="H32" s="1141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4"/>
      <c r="B2" s="1145"/>
      <c r="C2" s="1145"/>
      <c r="D2" s="1145"/>
      <c r="E2" s="1145"/>
      <c r="F2" s="1145"/>
    </row>
    <row r="3" spans="1:9" s="2" customFormat="1" ht="15.75" customHeight="1" x14ac:dyDescent="0.3">
      <c r="A3" s="1146" t="s">
        <v>132</v>
      </c>
      <c r="B3" s="1147"/>
      <c r="C3" s="1147"/>
      <c r="D3" s="1147"/>
      <c r="E3" s="1148"/>
      <c r="F3" s="1148"/>
      <c r="G3" s="1148"/>
      <c r="H3" s="1148"/>
    </row>
    <row r="4" spans="1:9" s="2" customFormat="1" ht="13.5" customHeight="1" x14ac:dyDescent="0.3">
      <c r="A4" s="1094" t="s">
        <v>151</v>
      </c>
      <c r="B4" s="1143"/>
      <c r="C4" s="1143"/>
      <c r="D4" s="1143"/>
      <c r="E4" s="1143"/>
      <c r="F4" s="1143"/>
      <c r="G4" s="1143"/>
      <c r="H4" s="1143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8" t="s">
        <v>106</v>
      </c>
      <c r="B6" s="1015" t="s">
        <v>1</v>
      </c>
      <c r="C6" s="1130"/>
      <c r="D6" s="1130"/>
      <c r="E6" s="1130"/>
      <c r="F6" s="1130"/>
      <c r="G6" s="1131"/>
      <c r="H6" s="1132"/>
      <c r="I6" s="136"/>
    </row>
    <row r="7" spans="1:9" s="6" customFormat="1" ht="12.95" customHeight="1" x14ac:dyDescent="0.25">
      <c r="A7" s="1129"/>
      <c r="B7" s="1016"/>
      <c r="C7" s="1133" t="s">
        <v>93</v>
      </c>
      <c r="D7" s="1133"/>
      <c r="E7" s="1133" t="s">
        <v>52</v>
      </c>
      <c r="F7" s="1133"/>
      <c r="G7" s="1137" t="s">
        <v>82</v>
      </c>
      <c r="H7" s="1138"/>
      <c r="I7" s="136"/>
    </row>
    <row r="8" spans="1:9" s="14" customFormat="1" ht="12.95" customHeight="1" x14ac:dyDescent="0.25">
      <c r="A8" s="1129"/>
      <c r="B8" s="1016"/>
      <c r="C8" s="1133"/>
      <c r="D8" s="1133"/>
      <c r="E8" s="1133"/>
      <c r="F8" s="1133"/>
      <c r="G8" s="1137"/>
      <c r="H8" s="1138"/>
      <c r="I8" s="149"/>
    </row>
    <row r="9" spans="1:9" s="6" customFormat="1" ht="24" customHeight="1" x14ac:dyDescent="0.25">
      <c r="A9" s="1129"/>
      <c r="B9" s="1016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5" t="s">
        <v>45</v>
      </c>
      <c r="B15" s="1136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9"/>
      <c r="H17" s="1139"/>
    </row>
    <row r="18" spans="1:10" ht="15.75" customHeight="1" x14ac:dyDescent="0.3">
      <c r="A18" s="1"/>
      <c r="B18" s="15"/>
      <c r="C18" s="35"/>
      <c r="D18" s="35"/>
      <c r="E18" s="35"/>
      <c r="F18" s="35"/>
      <c r="G18" s="1140"/>
      <c r="H18" s="1141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9" t="s">
        <v>133</v>
      </c>
      <c r="B2" s="1149"/>
      <c r="C2" s="1149"/>
      <c r="D2" s="1149"/>
    </row>
    <row r="3" spans="1:6" s="2" customFormat="1" ht="12" customHeight="1" x14ac:dyDescent="0.3">
      <c r="A3" s="1154" t="s">
        <v>151</v>
      </c>
      <c r="B3" s="1155"/>
      <c r="C3" s="1155"/>
      <c r="D3" s="1155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3" t="s">
        <v>106</v>
      </c>
      <c r="B5" s="1015" t="s">
        <v>1</v>
      </c>
      <c r="C5" s="1150" t="s">
        <v>134</v>
      </c>
      <c r="D5" s="1151"/>
    </row>
    <row r="6" spans="1:6" s="6" customFormat="1" ht="15" customHeight="1" x14ac:dyDescent="0.25">
      <c r="A6" s="1014"/>
      <c r="B6" s="1016"/>
      <c r="C6" s="1152"/>
      <c r="D6" s="1153"/>
      <c r="E6" s="5"/>
    </row>
    <row r="7" spans="1:6" s="6" customFormat="1" ht="15" customHeight="1" x14ac:dyDescent="0.25">
      <c r="A7" s="1014"/>
      <c r="B7" s="1016"/>
      <c r="C7" s="1152"/>
      <c r="D7" s="1153"/>
      <c r="E7" s="5"/>
    </row>
    <row r="8" spans="1:6" s="6" customFormat="1" ht="23.25" customHeight="1" x14ac:dyDescent="0.25">
      <c r="A8" s="1014"/>
      <c r="B8" s="1016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5" t="s">
        <v>40</v>
      </c>
      <c r="B28" s="1136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6"/>
      <c r="B2" s="1157"/>
    </row>
    <row r="3" spans="1:6" s="2" customFormat="1" ht="15" customHeight="1" x14ac:dyDescent="0.3">
      <c r="A3" s="1149" t="s">
        <v>135</v>
      </c>
      <c r="B3" s="1149"/>
      <c r="C3" s="1149"/>
      <c r="D3" s="1149"/>
    </row>
    <row r="4" spans="1:6" s="2" customFormat="1" ht="13.5" customHeight="1" x14ac:dyDescent="0.3">
      <c r="A4" s="1149" t="s">
        <v>151</v>
      </c>
      <c r="B4" s="1158"/>
      <c r="C4" s="1158"/>
      <c r="D4" s="1158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3" t="s">
        <v>106</v>
      </c>
      <c r="B6" s="1015" t="s">
        <v>1</v>
      </c>
      <c r="C6" s="1150" t="s">
        <v>134</v>
      </c>
      <c r="D6" s="1151"/>
    </row>
    <row r="7" spans="1:6" s="6" customFormat="1" ht="15" customHeight="1" x14ac:dyDescent="0.25">
      <c r="A7" s="1014"/>
      <c r="B7" s="1016"/>
      <c r="C7" s="1152"/>
      <c r="D7" s="1153"/>
      <c r="E7" s="5"/>
    </row>
    <row r="8" spans="1:6" s="6" customFormat="1" ht="15" customHeight="1" x14ac:dyDescent="0.25">
      <c r="A8" s="1014"/>
      <c r="B8" s="1016"/>
      <c r="C8" s="1152"/>
      <c r="D8" s="1153"/>
      <c r="E8" s="5"/>
    </row>
    <row r="9" spans="1:6" s="6" customFormat="1" ht="23.25" customHeight="1" x14ac:dyDescent="0.25">
      <c r="A9" s="1014"/>
      <c r="B9" s="1016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5" t="s">
        <v>45</v>
      </c>
      <c r="B15" s="1136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6" t="s">
        <v>266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309"/>
      <c r="Q4" s="309"/>
    </row>
    <row r="5" spans="1:17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5" t="s">
        <v>306</v>
      </c>
      <c r="C7" s="895"/>
      <c r="D7" s="895"/>
      <c r="E7" s="934"/>
      <c r="F7" s="934"/>
      <c r="G7" s="305"/>
      <c r="H7" s="305"/>
      <c r="I7" s="305"/>
      <c r="J7" s="305"/>
      <c r="K7" s="305"/>
      <c r="L7" s="305"/>
      <c r="M7" s="305"/>
      <c r="N7" s="878" t="s">
        <v>180</v>
      </c>
      <c r="O7" s="878"/>
    </row>
    <row r="8" spans="1:17" s="269" customFormat="1" ht="17.25" customHeight="1" x14ac:dyDescent="0.25">
      <c r="A8" s="879"/>
      <c r="B8" s="880" t="s">
        <v>84</v>
      </c>
      <c r="C8" s="883" t="s">
        <v>160</v>
      </c>
      <c r="D8" s="886" t="s">
        <v>81</v>
      </c>
      <c r="E8" s="887"/>
      <c r="F8" s="887"/>
      <c r="G8" s="887"/>
      <c r="H8" s="886" t="s">
        <v>52</v>
      </c>
      <c r="I8" s="887"/>
      <c r="J8" s="887"/>
      <c r="K8" s="887"/>
      <c r="L8" s="303"/>
      <c r="M8" s="888" t="s">
        <v>238</v>
      </c>
      <c r="N8" s="889"/>
      <c r="O8" s="890"/>
    </row>
    <row r="9" spans="1:17" s="269" customFormat="1" ht="17.25" customHeight="1" x14ac:dyDescent="0.25">
      <c r="A9" s="879"/>
      <c r="B9" s="881"/>
      <c r="C9" s="884"/>
      <c r="D9" s="927" t="s">
        <v>161</v>
      </c>
      <c r="E9" s="928"/>
      <c r="F9" s="928" t="s">
        <v>41</v>
      </c>
      <c r="G9" s="931"/>
      <c r="H9" s="927" t="s">
        <v>161</v>
      </c>
      <c r="I9" s="928"/>
      <c r="J9" s="928" t="s">
        <v>41</v>
      </c>
      <c r="K9" s="931"/>
      <c r="L9" s="533"/>
      <c r="M9" s="927" t="s">
        <v>323</v>
      </c>
      <c r="N9" s="928"/>
      <c r="O9" s="931"/>
    </row>
    <row r="10" spans="1:17" s="269" customFormat="1" ht="15" customHeight="1" x14ac:dyDescent="0.25">
      <c r="A10" s="879"/>
      <c r="B10" s="881"/>
      <c r="C10" s="884"/>
      <c r="D10" s="929" t="s">
        <v>162</v>
      </c>
      <c r="E10" s="930"/>
      <c r="F10" s="929" t="s">
        <v>162</v>
      </c>
      <c r="G10" s="930"/>
      <c r="H10" s="929" t="s">
        <v>162</v>
      </c>
      <c r="I10" s="930"/>
      <c r="J10" s="929" t="s">
        <v>162</v>
      </c>
      <c r="K10" s="930"/>
      <c r="L10" s="396"/>
      <c r="M10" s="901" t="s">
        <v>239</v>
      </c>
      <c r="N10" s="902"/>
      <c r="O10" s="893" t="s">
        <v>332</v>
      </c>
    </row>
    <row r="11" spans="1:17" s="269" customFormat="1" ht="16.149999999999999" customHeight="1" x14ac:dyDescent="0.25">
      <c r="A11" s="691"/>
      <c r="B11" s="882"/>
      <c r="C11" s="885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94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5096837.9000000004</v>
      </c>
      <c r="E13" s="650">
        <v>6479129.0600000005</v>
      </c>
      <c r="F13" s="690">
        <v>6195102.6100000003</v>
      </c>
      <c r="G13" s="650">
        <v>6188565.1799999997</v>
      </c>
      <c r="H13" s="690">
        <v>1408806.0999999999</v>
      </c>
      <c r="I13" s="650">
        <v>1096887.5399999998</v>
      </c>
      <c r="J13" s="690">
        <v>1563818.9400000002</v>
      </c>
      <c r="K13" s="650">
        <v>1342962.2</v>
      </c>
      <c r="L13" s="378"/>
      <c r="M13" s="376">
        <v>14264565.550000001</v>
      </c>
      <c r="N13" s="380">
        <v>15107543.979999999</v>
      </c>
      <c r="O13" s="529">
        <v>1.0590959764631596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12060058.419999998</v>
      </c>
      <c r="E14" s="650">
        <v>11584519.529999999</v>
      </c>
      <c r="F14" s="690">
        <v>906983.65</v>
      </c>
      <c r="G14" s="650">
        <v>894785.90000000014</v>
      </c>
      <c r="H14" s="690">
        <v>687271.62</v>
      </c>
      <c r="I14" s="650">
        <v>1042321.6699999999</v>
      </c>
      <c r="J14" s="690">
        <v>0</v>
      </c>
      <c r="K14" s="650">
        <v>0</v>
      </c>
      <c r="L14" s="378"/>
      <c r="M14" s="376">
        <v>13654313.689999998</v>
      </c>
      <c r="N14" s="380">
        <v>13521627.1</v>
      </c>
      <c r="O14" s="529">
        <v>0.99028244165086277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11043149.290000001</v>
      </c>
      <c r="E15" s="650">
        <v>11361794.57</v>
      </c>
      <c r="F15" s="690">
        <v>0</v>
      </c>
      <c r="G15" s="650">
        <v>0</v>
      </c>
      <c r="H15" s="690">
        <v>1405278.3199999998</v>
      </c>
      <c r="I15" s="650">
        <v>1636578.9300000002</v>
      </c>
      <c r="J15" s="690">
        <v>0</v>
      </c>
      <c r="K15" s="650">
        <v>0</v>
      </c>
      <c r="L15" s="378"/>
      <c r="M15" s="376">
        <v>12448427.610000001</v>
      </c>
      <c r="N15" s="380">
        <v>12998373.5</v>
      </c>
      <c r="O15" s="529">
        <v>1.0441779401567326</v>
      </c>
    </row>
    <row r="16" spans="1:17" ht="16.899999999999999" customHeight="1" x14ac:dyDescent="0.25">
      <c r="A16" s="291"/>
      <c r="B16" s="289" t="s">
        <v>59</v>
      </c>
      <c r="C16" s="694" t="s">
        <v>165</v>
      </c>
      <c r="D16" s="690">
        <v>7536842.5500000007</v>
      </c>
      <c r="E16" s="650">
        <v>9355024.1599999983</v>
      </c>
      <c r="F16" s="690">
        <v>1808951.2653515108</v>
      </c>
      <c r="G16" s="650">
        <v>2004538.75</v>
      </c>
      <c r="H16" s="690">
        <v>578164.44999999995</v>
      </c>
      <c r="I16" s="650">
        <v>346395.82000000007</v>
      </c>
      <c r="J16" s="690">
        <v>30786.054648489113</v>
      </c>
      <c r="K16" s="650">
        <v>23373.39</v>
      </c>
      <c r="L16" s="378"/>
      <c r="M16" s="376">
        <v>9954744.3200000003</v>
      </c>
      <c r="N16" s="380">
        <v>11729332.119999999</v>
      </c>
      <c r="O16" s="529">
        <v>1.1782655327907003</v>
      </c>
    </row>
    <row r="17" spans="1:26" ht="16.899999999999999" customHeight="1" x14ac:dyDescent="0.25">
      <c r="A17" s="696"/>
      <c r="B17" s="288" t="s">
        <v>61</v>
      </c>
      <c r="C17" s="694" t="s">
        <v>170</v>
      </c>
      <c r="D17" s="690">
        <v>7802850.6400000006</v>
      </c>
      <c r="E17" s="650">
        <v>8341861.4000000004</v>
      </c>
      <c r="F17" s="690">
        <v>2241152.7699999921</v>
      </c>
      <c r="G17" s="650">
        <v>2682260.1069999873</v>
      </c>
      <c r="H17" s="690">
        <v>0</v>
      </c>
      <c r="I17" s="650">
        <v>0</v>
      </c>
      <c r="J17" s="690">
        <v>99014.780000000101</v>
      </c>
      <c r="K17" s="650">
        <v>182847.21800000034</v>
      </c>
      <c r="L17" s="378"/>
      <c r="M17" s="376">
        <v>10143018.189999992</v>
      </c>
      <c r="N17" s="380">
        <v>11206968.724999988</v>
      </c>
      <c r="O17" s="529">
        <v>1.1048948661108531</v>
      </c>
    </row>
    <row r="18" spans="1:26" ht="16.899999999999999" customHeight="1" x14ac:dyDescent="0.25">
      <c r="A18" s="291"/>
      <c r="B18" s="289" t="s">
        <v>63</v>
      </c>
      <c r="C18" s="694" t="s">
        <v>87</v>
      </c>
      <c r="D18" s="690">
        <v>9877970.7400000002</v>
      </c>
      <c r="E18" s="650">
        <v>9599528.6399999987</v>
      </c>
      <c r="F18" s="690">
        <v>995488.97999999986</v>
      </c>
      <c r="G18" s="650">
        <v>1275042.25</v>
      </c>
      <c r="H18" s="690">
        <v>621451.77999999991</v>
      </c>
      <c r="I18" s="650">
        <v>288626.87</v>
      </c>
      <c r="J18" s="690">
        <v>27744.6</v>
      </c>
      <c r="K18" s="650">
        <v>15806.3</v>
      </c>
      <c r="L18" s="378"/>
      <c r="M18" s="376">
        <v>11522656.1</v>
      </c>
      <c r="N18" s="380">
        <v>11179004.059999999</v>
      </c>
      <c r="O18" s="529">
        <v>0.97017597010467049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1892044.1400000053</v>
      </c>
      <c r="E19" s="650">
        <v>1944272.9200000023</v>
      </c>
      <c r="F19" s="690">
        <v>5619614.2799999919</v>
      </c>
      <c r="G19" s="650">
        <v>6289745.8200000143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7511658.4199999971</v>
      </c>
      <c r="N19" s="380">
        <v>8234018.740000017</v>
      </c>
      <c r="O19" s="529">
        <v>1.0961652247227744</v>
      </c>
    </row>
    <row r="20" spans="1:26" ht="16.899999999999999" customHeight="1" x14ac:dyDescent="0.25">
      <c r="A20" s="696"/>
      <c r="B20" s="288" t="s">
        <v>66</v>
      </c>
      <c r="C20" s="870" t="s">
        <v>168</v>
      </c>
      <c r="D20" s="690">
        <v>128901.04000000002</v>
      </c>
      <c r="E20" s="650">
        <v>120099.84999999995</v>
      </c>
      <c r="F20" s="690">
        <v>4661762.0899999728</v>
      </c>
      <c r="G20" s="650">
        <v>5259301.0199999558</v>
      </c>
      <c r="H20" s="690">
        <v>43960.81</v>
      </c>
      <c r="I20" s="650">
        <v>53952.89</v>
      </c>
      <c r="J20" s="690">
        <v>1666404.9000000013</v>
      </c>
      <c r="K20" s="650">
        <v>1709969.5500000033</v>
      </c>
      <c r="L20" s="378"/>
      <c r="M20" s="376">
        <v>6501028.8399999738</v>
      </c>
      <c r="N20" s="380">
        <v>7143323.3099999586</v>
      </c>
      <c r="O20" s="529">
        <v>1.0987988956529513</v>
      </c>
    </row>
    <row r="21" spans="1:26" ht="16.899999999999999" customHeight="1" x14ac:dyDescent="0.25">
      <c r="A21" s="291"/>
      <c r="B21" s="289" t="s">
        <v>67</v>
      </c>
      <c r="C21" s="871" t="s">
        <v>54</v>
      </c>
      <c r="D21" s="690">
        <v>3824636.1999999997</v>
      </c>
      <c r="E21" s="650">
        <v>4248493.43</v>
      </c>
      <c r="F21" s="690">
        <v>0</v>
      </c>
      <c r="G21" s="650">
        <v>0</v>
      </c>
      <c r="H21" s="690">
        <v>738950.25999999919</v>
      </c>
      <c r="I21" s="650">
        <v>1032832.509999998</v>
      </c>
      <c r="J21" s="690">
        <v>0</v>
      </c>
      <c r="K21" s="650">
        <v>0</v>
      </c>
      <c r="L21" s="378"/>
      <c r="M21" s="376">
        <v>4563586.459999999</v>
      </c>
      <c r="N21" s="380">
        <v>5281325.9399999976</v>
      </c>
      <c r="O21" s="529">
        <v>1.1572753110499847</v>
      </c>
    </row>
    <row r="22" spans="1:26" ht="16.899999999999999" customHeight="1" x14ac:dyDescent="0.25">
      <c r="A22" s="291"/>
      <c r="B22" s="289" t="s">
        <v>22</v>
      </c>
      <c r="C22" s="869" t="s">
        <v>71</v>
      </c>
      <c r="D22" s="690">
        <v>5395610.5</v>
      </c>
      <c r="E22" s="650">
        <v>5005679.3599999994</v>
      </c>
      <c r="F22" s="690">
        <v>0</v>
      </c>
      <c r="G22" s="650">
        <v>0</v>
      </c>
      <c r="H22" s="690">
        <v>137239.65</v>
      </c>
      <c r="I22" s="650">
        <v>172162.95</v>
      </c>
      <c r="J22" s="690">
        <v>0</v>
      </c>
      <c r="K22" s="650">
        <v>0</v>
      </c>
      <c r="L22" s="378"/>
      <c r="M22" s="376">
        <v>5532850.1500000004</v>
      </c>
      <c r="N22" s="380">
        <v>5177842.3099999996</v>
      </c>
      <c r="O22" s="529">
        <v>0.93583635371003127</v>
      </c>
    </row>
    <row r="23" spans="1:26" ht="16.899999999999999" customHeight="1" x14ac:dyDescent="0.25">
      <c r="A23" s="696"/>
      <c r="B23" s="288" t="s">
        <v>24</v>
      </c>
      <c r="C23" s="780" t="s">
        <v>164</v>
      </c>
      <c r="D23" s="690">
        <v>0</v>
      </c>
      <c r="E23" s="650">
        <v>5105014.3000000007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6">
        <v>0</v>
      </c>
      <c r="N23" s="380">
        <v>5105014.3000000007</v>
      </c>
      <c r="O23" s="529" t="s">
        <v>335</v>
      </c>
    </row>
    <row r="24" spans="1:26" s="274" customFormat="1" ht="16.899999999999999" customHeight="1" x14ac:dyDescent="0.25">
      <c r="A24" s="291"/>
      <c r="B24" s="289" t="s">
        <v>26</v>
      </c>
      <c r="C24" s="694" t="s">
        <v>172</v>
      </c>
      <c r="D24" s="690">
        <v>3335498.6</v>
      </c>
      <c r="E24" s="650">
        <v>3182341.8000000003</v>
      </c>
      <c r="F24" s="690">
        <v>0</v>
      </c>
      <c r="G24" s="650">
        <v>0</v>
      </c>
      <c r="H24" s="690">
        <v>1063194.3500000001</v>
      </c>
      <c r="I24" s="650">
        <v>1061893.74</v>
      </c>
      <c r="J24" s="690">
        <v>0</v>
      </c>
      <c r="K24" s="650">
        <v>0</v>
      </c>
      <c r="L24" s="378"/>
      <c r="M24" s="376">
        <v>4398692.95</v>
      </c>
      <c r="N24" s="380">
        <v>4244235.54</v>
      </c>
      <c r="O24" s="529">
        <v>0.96488561221350988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2864590.85</v>
      </c>
      <c r="E25" s="650">
        <v>2478916.37</v>
      </c>
      <c r="F25" s="690">
        <v>0</v>
      </c>
      <c r="G25" s="650">
        <v>0</v>
      </c>
      <c r="H25" s="690">
        <v>151021.32999999999</v>
      </c>
      <c r="I25" s="650">
        <v>146909.28</v>
      </c>
      <c r="J25" s="690">
        <v>0</v>
      </c>
      <c r="K25" s="650">
        <v>0</v>
      </c>
      <c r="L25" s="378"/>
      <c r="M25" s="376">
        <v>3015612.18</v>
      </c>
      <c r="N25" s="380">
        <v>2625825.65</v>
      </c>
      <c r="O25" s="529">
        <v>0.87074381361598019</v>
      </c>
    </row>
    <row r="26" spans="1:26" ht="19.149999999999999" customHeight="1" x14ac:dyDescent="0.25">
      <c r="A26" s="293"/>
      <c r="B26" s="933" t="s">
        <v>240</v>
      </c>
      <c r="C26" s="933"/>
      <c r="D26" s="650">
        <v>70858990.870000005</v>
      </c>
      <c r="E26" s="651">
        <v>78806675.390000001</v>
      </c>
      <c r="F26" s="650">
        <v>22429055.64535147</v>
      </c>
      <c r="G26" s="651">
        <v>24594239.026999958</v>
      </c>
      <c r="H26" s="650">
        <v>6835338.6699999981</v>
      </c>
      <c r="I26" s="651">
        <v>6878562.1999999983</v>
      </c>
      <c r="J26" s="650">
        <v>3387769.2746484908</v>
      </c>
      <c r="K26" s="651">
        <v>3274958.6580000035</v>
      </c>
      <c r="L26" s="387"/>
      <c r="M26" s="386">
        <v>103511154.45999998</v>
      </c>
      <c r="N26" s="651">
        <v>113554435.27499996</v>
      </c>
      <c r="O26" s="531">
        <v>1.0970260728652295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3698762.82</v>
      </c>
      <c r="E28" s="382">
        <v>4584605.6400000006</v>
      </c>
      <c r="F28" s="746">
        <v>350462.67000000004</v>
      </c>
      <c r="G28" s="382">
        <v>669976.61</v>
      </c>
      <c r="H28" s="535"/>
      <c r="I28" s="536"/>
      <c r="J28" s="536"/>
      <c r="K28" s="537"/>
      <c r="L28" s="378"/>
      <c r="M28" s="376">
        <v>4049225.4899999998</v>
      </c>
      <c r="N28" s="380">
        <v>5254582.2500000009</v>
      </c>
      <c r="O28" s="529">
        <v>1.2976758797396588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1021286.6000000001</v>
      </c>
      <c r="E29" s="382">
        <v>1111109.68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1021286.6000000001</v>
      </c>
      <c r="N29" s="380">
        <v>1111109.68</v>
      </c>
      <c r="O29" s="529">
        <v>1.0879509042809332</v>
      </c>
    </row>
    <row r="30" spans="1:26" s="266" customFormat="1" ht="16.899999999999999" customHeight="1" x14ac:dyDescent="0.2">
      <c r="A30" s="275"/>
      <c r="B30" s="289" t="s">
        <v>57</v>
      </c>
      <c r="C30" s="301" t="s">
        <v>177</v>
      </c>
      <c r="D30" s="746">
        <v>710389.6100000001</v>
      </c>
      <c r="E30" s="382">
        <v>1102529.77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710389.6100000001</v>
      </c>
      <c r="N30" s="380">
        <v>1102529.77</v>
      </c>
      <c r="O30" s="529">
        <v>1.5520071725148117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1053104.72</v>
      </c>
      <c r="E31" s="382">
        <v>921970.02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1053104.72</v>
      </c>
      <c r="N31" s="380">
        <v>921970.02</v>
      </c>
      <c r="O31" s="529">
        <v>0.87547800564411116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703570.32000000007</v>
      </c>
      <c r="E32" s="382">
        <v>835111.81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703570.32000000007</v>
      </c>
      <c r="N32" s="380">
        <v>835111.81</v>
      </c>
      <c r="O32" s="529">
        <v>1.1869628184429382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420012.25</v>
      </c>
      <c r="E33" s="382">
        <v>493360.33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420012.25</v>
      </c>
      <c r="N33" s="380">
        <v>493360.33</v>
      </c>
      <c r="O33" s="529">
        <v>1.1746331922461786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89565.170000000013</v>
      </c>
      <c r="E34" s="382">
        <v>372515.68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89565.170000000013</v>
      </c>
      <c r="N34" s="380">
        <v>372515.68</v>
      </c>
      <c r="O34" s="529">
        <v>4.1591578512048821</v>
      </c>
    </row>
    <row r="35" spans="1:15" s="266" customFormat="1" ht="26.25" customHeight="1" x14ac:dyDescent="0.25">
      <c r="A35" s="275"/>
      <c r="B35" s="932" t="s">
        <v>313</v>
      </c>
      <c r="C35" s="932"/>
      <c r="D35" s="650">
        <v>7696691.4900000002</v>
      </c>
      <c r="E35" s="651">
        <v>9421202.9299999997</v>
      </c>
      <c r="F35" s="650">
        <v>350462.67000000004</v>
      </c>
      <c r="G35" s="651">
        <v>669976.61</v>
      </c>
      <c r="H35" s="541"/>
      <c r="I35" s="438"/>
      <c r="J35" s="419"/>
      <c r="K35" s="420"/>
      <c r="L35" s="387"/>
      <c r="M35" s="386">
        <v>8047154.1600000001</v>
      </c>
      <c r="N35" s="651">
        <v>10091179.540000001</v>
      </c>
      <c r="O35" s="531">
        <v>1.2540059925980094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6" t="s">
        <v>289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</row>
    <row r="5" spans="1:18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9" t="s">
        <v>290</v>
      </c>
      <c r="C7" s="1079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9"/>
      <c r="B8" s="1071" t="s">
        <v>194</v>
      </c>
      <c r="C8" s="883" t="s">
        <v>191</v>
      </c>
      <c r="D8" s="886" t="s">
        <v>81</v>
      </c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91"/>
    </row>
    <row r="9" spans="1:18" s="269" customFormat="1" ht="15" customHeight="1" x14ac:dyDescent="0.25">
      <c r="A9" s="879"/>
      <c r="B9" s="1072"/>
      <c r="C9" s="884"/>
      <c r="D9" s="929" t="s">
        <v>197</v>
      </c>
      <c r="E9" s="1166"/>
      <c r="F9" s="1166"/>
      <c r="G9" s="1166"/>
      <c r="H9" s="1166"/>
      <c r="I9" s="930"/>
      <c r="J9" s="929" t="s">
        <v>220</v>
      </c>
      <c r="K9" s="1166"/>
      <c r="L9" s="1166"/>
      <c r="M9" s="1166"/>
      <c r="N9" s="1166"/>
      <c r="O9" s="930"/>
      <c r="P9" s="970" t="s">
        <v>332</v>
      </c>
    </row>
    <row r="10" spans="1:18" s="269" customFormat="1" ht="15" customHeight="1" x14ac:dyDescent="0.25">
      <c r="A10" s="290"/>
      <c r="B10" s="1072"/>
      <c r="C10" s="884"/>
      <c r="D10" s="929" t="s">
        <v>333</v>
      </c>
      <c r="E10" s="1166"/>
      <c r="F10" s="930"/>
      <c r="G10" s="929" t="s">
        <v>334</v>
      </c>
      <c r="H10" s="1166"/>
      <c r="I10" s="930"/>
      <c r="J10" s="929" t="s">
        <v>333</v>
      </c>
      <c r="K10" s="1166"/>
      <c r="L10" s="930"/>
      <c r="M10" s="929" t="s">
        <v>334</v>
      </c>
      <c r="N10" s="1166"/>
      <c r="O10" s="930"/>
      <c r="P10" s="893"/>
    </row>
    <row r="11" spans="1:18" s="269" customFormat="1" ht="16.149999999999999" customHeight="1" x14ac:dyDescent="0.25">
      <c r="A11" s="290"/>
      <c r="B11" s="1073"/>
      <c r="C11" s="885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94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3440</v>
      </c>
      <c r="E13" s="758">
        <v>861</v>
      </c>
      <c r="F13" s="375">
        <v>2579</v>
      </c>
      <c r="G13" s="374">
        <v>3387</v>
      </c>
      <c r="H13" s="758">
        <v>822</v>
      </c>
      <c r="I13" s="379">
        <v>2565</v>
      </c>
      <c r="J13" s="376">
        <v>3480903.2703000004</v>
      </c>
      <c r="K13" s="450">
        <v>-196799.31</v>
      </c>
      <c r="L13" s="377">
        <v>3284103.9603000004</v>
      </c>
      <c r="M13" s="376">
        <v>3415953.0000000005</v>
      </c>
      <c r="N13" s="450">
        <v>-138740.22</v>
      </c>
      <c r="O13" s="380">
        <v>3277212.7800000003</v>
      </c>
      <c r="P13" s="689">
        <v>0.99790165586007495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2630</v>
      </c>
      <c r="E14" s="690">
        <v>60</v>
      </c>
      <c r="F14" s="650">
        <v>2570</v>
      </c>
      <c r="G14" s="374">
        <v>3330</v>
      </c>
      <c r="H14" s="690">
        <v>98</v>
      </c>
      <c r="I14" s="380">
        <v>3232</v>
      </c>
      <c r="J14" s="376">
        <v>602883.64589999989</v>
      </c>
      <c r="K14" s="450">
        <v>0</v>
      </c>
      <c r="L14" s="377">
        <v>602883.64589999989</v>
      </c>
      <c r="M14" s="376">
        <v>614305.29749999999</v>
      </c>
      <c r="N14" s="450">
        <v>0</v>
      </c>
      <c r="O14" s="380">
        <v>614305.29749999999</v>
      </c>
      <c r="P14" s="689">
        <v>1.0189450347138702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4551</v>
      </c>
      <c r="E15" s="690">
        <v>290</v>
      </c>
      <c r="F15" s="650">
        <v>4261</v>
      </c>
      <c r="G15" s="374">
        <v>4353</v>
      </c>
      <c r="H15" s="690">
        <v>292</v>
      </c>
      <c r="I15" s="380">
        <v>4061</v>
      </c>
      <c r="J15" s="376">
        <v>6689251.7120000012</v>
      </c>
      <c r="K15" s="450">
        <v>-11278.9</v>
      </c>
      <c r="L15" s="377">
        <v>6677972.8120000008</v>
      </c>
      <c r="M15" s="376">
        <v>7569515.0479000006</v>
      </c>
      <c r="N15" s="450">
        <v>0</v>
      </c>
      <c r="O15" s="380">
        <v>7569515.0479000006</v>
      </c>
      <c r="P15" s="689">
        <v>1.1335049214782578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200</v>
      </c>
      <c r="N18" s="450">
        <v>0</v>
      </c>
      <c r="O18" s="380">
        <v>200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20</v>
      </c>
      <c r="E19" s="690">
        <v>2</v>
      </c>
      <c r="F19" s="650">
        <v>18</v>
      </c>
      <c r="G19" s="374">
        <v>16</v>
      </c>
      <c r="H19" s="690">
        <v>4</v>
      </c>
      <c r="I19" s="380">
        <v>12</v>
      </c>
      <c r="J19" s="376">
        <v>36595.32</v>
      </c>
      <c r="K19" s="450">
        <v>0</v>
      </c>
      <c r="L19" s="377">
        <v>36595.32</v>
      </c>
      <c r="M19" s="376">
        <v>33770.469999999994</v>
      </c>
      <c r="N19" s="450">
        <v>0</v>
      </c>
      <c r="O19" s="380">
        <v>33770.469999999994</v>
      </c>
      <c r="P19" s="689">
        <v>0.92280843561417125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485</v>
      </c>
      <c r="E20" s="690">
        <v>73</v>
      </c>
      <c r="F20" s="650">
        <v>412</v>
      </c>
      <c r="G20" s="374">
        <v>482</v>
      </c>
      <c r="H20" s="690">
        <v>122</v>
      </c>
      <c r="I20" s="380">
        <v>360</v>
      </c>
      <c r="J20" s="376">
        <v>234030.49980000005</v>
      </c>
      <c r="K20" s="450">
        <v>0</v>
      </c>
      <c r="L20" s="377">
        <v>234030.49980000005</v>
      </c>
      <c r="M20" s="376">
        <v>1548655.26</v>
      </c>
      <c r="N20" s="450">
        <v>-23298.68</v>
      </c>
      <c r="O20" s="380">
        <v>1525356.58</v>
      </c>
      <c r="P20" s="689">
        <v>6.5177683306387566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787</v>
      </c>
      <c r="E21" s="690">
        <v>125</v>
      </c>
      <c r="F21" s="650">
        <v>662</v>
      </c>
      <c r="G21" s="374">
        <v>604</v>
      </c>
      <c r="H21" s="690">
        <v>109</v>
      </c>
      <c r="I21" s="380">
        <v>495</v>
      </c>
      <c r="J21" s="376">
        <v>1167187.2598000001</v>
      </c>
      <c r="K21" s="450">
        <v>-647.1</v>
      </c>
      <c r="L21" s="377">
        <v>1166540.1598</v>
      </c>
      <c r="M21" s="376">
        <v>848998.27049999998</v>
      </c>
      <c r="N21" s="450">
        <v>0</v>
      </c>
      <c r="O21" s="380">
        <v>848998.27049999998</v>
      </c>
      <c r="P21" s="689">
        <v>0.7277917209858924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7969</v>
      </c>
      <c r="E22" s="690">
        <v>674</v>
      </c>
      <c r="F22" s="650">
        <v>7295</v>
      </c>
      <c r="G22" s="374">
        <v>8176</v>
      </c>
      <c r="H22" s="690">
        <v>851</v>
      </c>
      <c r="I22" s="380">
        <v>7325</v>
      </c>
      <c r="J22" s="376">
        <v>16012138.922900001</v>
      </c>
      <c r="K22" s="450">
        <v>-4460.5600000000004</v>
      </c>
      <c r="L22" s="377">
        <v>16007678.3629</v>
      </c>
      <c r="M22" s="376">
        <v>16751876.315400004</v>
      </c>
      <c r="N22" s="450">
        <v>0</v>
      </c>
      <c r="O22" s="380">
        <v>16751876.315400004</v>
      </c>
      <c r="P22" s="689">
        <v>1.0464900615585071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199</v>
      </c>
      <c r="E25" s="690">
        <v>29</v>
      </c>
      <c r="F25" s="650">
        <v>170</v>
      </c>
      <c r="G25" s="374">
        <v>143</v>
      </c>
      <c r="H25" s="690">
        <v>41</v>
      </c>
      <c r="I25" s="380">
        <v>102</v>
      </c>
      <c r="J25" s="376">
        <v>321581.53999999998</v>
      </c>
      <c r="K25" s="450">
        <v>-65739.75</v>
      </c>
      <c r="L25" s="377">
        <v>255841.78999999998</v>
      </c>
      <c r="M25" s="376">
        <v>270750.34999999998</v>
      </c>
      <c r="N25" s="450">
        <v>-4045.58</v>
      </c>
      <c r="O25" s="380">
        <v>266704.76999999996</v>
      </c>
      <c r="P25" s="689">
        <v>1.0424597560859779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106</v>
      </c>
      <c r="E26" s="690">
        <v>47</v>
      </c>
      <c r="F26" s="650">
        <v>59</v>
      </c>
      <c r="G26" s="374">
        <v>105</v>
      </c>
      <c r="H26" s="690">
        <v>41</v>
      </c>
      <c r="I26" s="380">
        <v>64</v>
      </c>
      <c r="J26" s="376">
        <v>319900.1102</v>
      </c>
      <c r="K26" s="450">
        <v>-232145.18</v>
      </c>
      <c r="L26" s="377">
        <v>87754.930200000003</v>
      </c>
      <c r="M26" s="376">
        <v>396162.82999999996</v>
      </c>
      <c r="N26" s="450">
        <v>-259808.12</v>
      </c>
      <c r="O26" s="380">
        <v>136354.70999999996</v>
      </c>
      <c r="P26" s="689">
        <v>1.5538125287005238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5</v>
      </c>
      <c r="E27" s="690">
        <v>1</v>
      </c>
      <c r="F27" s="650">
        <v>4</v>
      </c>
      <c r="G27" s="374">
        <v>6</v>
      </c>
      <c r="H27" s="690">
        <v>0</v>
      </c>
      <c r="I27" s="380">
        <v>6</v>
      </c>
      <c r="J27" s="376">
        <v>3225.75</v>
      </c>
      <c r="K27" s="450">
        <v>0</v>
      </c>
      <c r="L27" s="377">
        <v>3225.75</v>
      </c>
      <c r="M27" s="376">
        <v>7236.2366000000002</v>
      </c>
      <c r="N27" s="450">
        <v>0</v>
      </c>
      <c r="O27" s="380">
        <v>7236.2366000000002</v>
      </c>
      <c r="P27" s="689">
        <v>2.2432726032705572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53</v>
      </c>
      <c r="E28" s="690">
        <v>0</v>
      </c>
      <c r="F28" s="650">
        <v>53</v>
      </c>
      <c r="G28" s="374">
        <v>36</v>
      </c>
      <c r="H28" s="690">
        <v>1</v>
      </c>
      <c r="I28" s="380">
        <v>35</v>
      </c>
      <c r="J28" s="376">
        <v>112084.28</v>
      </c>
      <c r="K28" s="450">
        <v>0</v>
      </c>
      <c r="L28" s="377">
        <v>112084.28</v>
      </c>
      <c r="M28" s="376">
        <v>20739.530000000002</v>
      </c>
      <c r="N28" s="450">
        <v>0</v>
      </c>
      <c r="O28" s="380">
        <v>20739.530000000002</v>
      </c>
      <c r="P28" s="689">
        <v>0.18503513606011479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1</v>
      </c>
      <c r="H30" s="690">
        <v>0</v>
      </c>
      <c r="I30" s="380">
        <v>1</v>
      </c>
      <c r="J30" s="376">
        <v>219.67000000000002</v>
      </c>
      <c r="K30" s="450">
        <v>0</v>
      </c>
      <c r="L30" s="377">
        <v>219.67000000000002</v>
      </c>
      <c r="M30" s="376">
        <v>1773.4</v>
      </c>
      <c r="N30" s="450">
        <v>0</v>
      </c>
      <c r="O30" s="380">
        <v>1773.4</v>
      </c>
      <c r="P30" s="689">
        <v>8.0730186188373469</v>
      </c>
    </row>
    <row r="31" spans="1:27" s="266" customFormat="1" ht="19.149999999999999" customHeight="1" x14ac:dyDescent="0.25">
      <c r="A31" s="275"/>
      <c r="B31" s="1159" t="s">
        <v>193</v>
      </c>
      <c r="C31" s="1159"/>
      <c r="D31" s="384">
        <v>20246</v>
      </c>
      <c r="E31" s="384">
        <v>2162</v>
      </c>
      <c r="F31" s="385">
        <v>18084</v>
      </c>
      <c r="G31" s="374">
        <v>20639</v>
      </c>
      <c r="H31" s="384">
        <v>2381</v>
      </c>
      <c r="I31" s="388">
        <v>18258</v>
      </c>
      <c r="J31" s="377">
        <v>28980001.980900005</v>
      </c>
      <c r="K31" s="453">
        <v>-511070.8</v>
      </c>
      <c r="L31" s="386">
        <v>28468931.180900004</v>
      </c>
      <c r="M31" s="377">
        <v>31479936.007900007</v>
      </c>
      <c r="N31" s="453">
        <v>-425892.6</v>
      </c>
      <c r="O31" s="389">
        <v>31054043.407900006</v>
      </c>
      <c r="P31" s="688">
        <v>1.090804681446361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1751</v>
      </c>
      <c r="E33" s="758">
        <v>48</v>
      </c>
      <c r="F33" s="375">
        <v>1703</v>
      </c>
      <c r="G33" s="374">
        <v>2002</v>
      </c>
      <c r="H33" s="758">
        <v>81</v>
      </c>
      <c r="I33" s="379">
        <v>1921</v>
      </c>
      <c r="J33" s="1160"/>
      <c r="K33" s="1161"/>
      <c r="L33" s="375">
        <v>8279972.240000003</v>
      </c>
      <c r="M33" s="1160"/>
      <c r="N33" s="1161"/>
      <c r="O33" s="379">
        <v>11456288.279999999</v>
      </c>
      <c r="P33" s="689">
        <v>1.3836143344364638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13</v>
      </c>
      <c r="E34" s="758">
        <v>0</v>
      </c>
      <c r="F34" s="375">
        <v>13</v>
      </c>
      <c r="G34" s="374">
        <v>16</v>
      </c>
      <c r="H34" s="758">
        <v>0</v>
      </c>
      <c r="I34" s="379">
        <v>16</v>
      </c>
      <c r="J34" s="1162"/>
      <c r="K34" s="1163"/>
      <c r="L34" s="375">
        <v>23392.04</v>
      </c>
      <c r="M34" s="1162"/>
      <c r="N34" s="1163"/>
      <c r="O34" s="379">
        <v>39860.480000000003</v>
      </c>
      <c r="P34" s="689">
        <v>1.7040189739757627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481</v>
      </c>
      <c r="E35" s="758">
        <v>70</v>
      </c>
      <c r="F35" s="375">
        <v>411</v>
      </c>
      <c r="G35" s="374">
        <v>454</v>
      </c>
      <c r="H35" s="758">
        <v>64</v>
      </c>
      <c r="I35" s="379">
        <v>390</v>
      </c>
      <c r="J35" s="1162"/>
      <c r="K35" s="1163"/>
      <c r="L35" s="375">
        <v>467333.63999999984</v>
      </c>
      <c r="M35" s="1162"/>
      <c r="N35" s="1163"/>
      <c r="O35" s="379">
        <v>333021.51999999996</v>
      </c>
      <c r="P35" s="689">
        <v>0.71259907589789617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2"/>
      <c r="K36" s="1163"/>
      <c r="L36" s="375">
        <v>0</v>
      </c>
      <c r="M36" s="1162"/>
      <c r="N36" s="1163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9" t="s">
        <v>192</v>
      </c>
      <c r="C37" s="1159"/>
      <c r="D37" s="374">
        <v>2245</v>
      </c>
      <c r="E37" s="374">
        <v>118</v>
      </c>
      <c r="F37" s="393">
        <v>2127</v>
      </c>
      <c r="G37" s="374">
        <v>2472</v>
      </c>
      <c r="H37" s="758">
        <v>145</v>
      </c>
      <c r="I37" s="394">
        <v>2327</v>
      </c>
      <c r="J37" s="1164"/>
      <c r="K37" s="1165"/>
      <c r="L37" s="386">
        <v>8770697.9200000037</v>
      </c>
      <c r="M37" s="1164"/>
      <c r="N37" s="1165"/>
      <c r="O37" s="386">
        <v>11829170.279999999</v>
      </c>
      <c r="P37" s="688">
        <v>1.3487148215452385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8" t="s">
        <v>198</v>
      </c>
      <c r="C39" s="898"/>
      <c r="D39" s="384">
        <v>22491</v>
      </c>
      <c r="E39" s="384">
        <v>2280</v>
      </c>
      <c r="F39" s="455">
        <v>20211</v>
      </c>
      <c r="G39" s="384">
        <v>23111</v>
      </c>
      <c r="H39" s="384">
        <v>2526</v>
      </c>
      <c r="I39" s="388">
        <v>20585</v>
      </c>
      <c r="J39" s="377">
        <v>37750699.900900006</v>
      </c>
      <c r="K39" s="453">
        <v>-511070.8</v>
      </c>
      <c r="L39" s="386">
        <v>37239629.100900009</v>
      </c>
      <c r="M39" s="377">
        <v>43309106.287900008</v>
      </c>
      <c r="N39" s="453">
        <v>-425892.6</v>
      </c>
      <c r="O39" s="389">
        <v>42883213.687900007</v>
      </c>
      <c r="P39" s="688">
        <v>1.1515478194401136</v>
      </c>
    </row>
    <row r="40" spans="1:16" s="266" customFormat="1" ht="35.25" customHeight="1" x14ac:dyDescent="0.25">
      <c r="A40" s="275"/>
      <c r="B40" s="876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</row>
    <row r="41" spans="1:16" s="266" customFormat="1" ht="16.899999999999999" customHeight="1" x14ac:dyDescent="0.25">
      <c r="A41" s="275"/>
      <c r="B41" s="1071" t="s">
        <v>194</v>
      </c>
      <c r="C41" s="883" t="s">
        <v>191</v>
      </c>
      <c r="D41" s="886" t="s">
        <v>52</v>
      </c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91"/>
    </row>
    <row r="42" spans="1:16" s="266" customFormat="1" ht="15.6" customHeight="1" x14ac:dyDescent="0.25">
      <c r="A42" s="275"/>
      <c r="B42" s="1072"/>
      <c r="C42" s="884"/>
      <c r="D42" s="929" t="s">
        <v>197</v>
      </c>
      <c r="E42" s="1166"/>
      <c r="F42" s="1166"/>
      <c r="G42" s="1166"/>
      <c r="H42" s="1166"/>
      <c r="I42" s="930"/>
      <c r="J42" s="929" t="s">
        <v>220</v>
      </c>
      <c r="K42" s="1166"/>
      <c r="L42" s="1166"/>
      <c r="M42" s="1166"/>
      <c r="N42" s="1166"/>
      <c r="O42" s="930"/>
      <c r="P42" s="970" t="s">
        <v>332</v>
      </c>
    </row>
    <row r="43" spans="1:16" s="266" customFormat="1" ht="19.149999999999999" customHeight="1" x14ac:dyDescent="0.25">
      <c r="A43" s="275"/>
      <c r="B43" s="1072"/>
      <c r="C43" s="884"/>
      <c r="D43" s="929" t="s">
        <v>333</v>
      </c>
      <c r="E43" s="1166"/>
      <c r="F43" s="930"/>
      <c r="G43" s="929" t="s">
        <v>334</v>
      </c>
      <c r="H43" s="1166"/>
      <c r="I43" s="930"/>
      <c r="J43" s="929" t="s">
        <v>333</v>
      </c>
      <c r="K43" s="1166"/>
      <c r="L43" s="930"/>
      <c r="M43" s="929" t="s">
        <v>334</v>
      </c>
      <c r="N43" s="1166"/>
      <c r="O43" s="930"/>
      <c r="P43" s="893"/>
    </row>
    <row r="44" spans="1:16" s="266" customFormat="1" ht="19.149999999999999" customHeight="1" x14ac:dyDescent="0.25">
      <c r="A44" s="275"/>
      <c r="B44" s="1073"/>
      <c r="C44" s="885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94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376</v>
      </c>
      <c r="E46" s="758">
        <v>108</v>
      </c>
      <c r="F46" s="375">
        <v>268</v>
      </c>
      <c r="G46" s="374">
        <v>431</v>
      </c>
      <c r="H46" s="758">
        <v>154</v>
      </c>
      <c r="I46" s="379">
        <v>277</v>
      </c>
      <c r="J46" s="376">
        <v>201308.66010000004</v>
      </c>
      <c r="K46" s="450">
        <v>0</v>
      </c>
      <c r="L46" s="407">
        <v>201308.66010000004</v>
      </c>
      <c r="M46" s="376">
        <v>318793.09990000003</v>
      </c>
      <c r="N46" s="450">
        <v>0</v>
      </c>
      <c r="O46" s="567">
        <v>318793.09990000003</v>
      </c>
      <c r="P46" s="689">
        <v>1.5836035058881204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70</v>
      </c>
      <c r="E47" s="690">
        <v>5</v>
      </c>
      <c r="F47" s="650">
        <v>65</v>
      </c>
      <c r="G47" s="374">
        <v>112</v>
      </c>
      <c r="H47" s="690">
        <v>10</v>
      </c>
      <c r="I47" s="380">
        <v>102</v>
      </c>
      <c r="J47" s="376">
        <v>13868.32</v>
      </c>
      <c r="K47" s="450">
        <v>0</v>
      </c>
      <c r="L47" s="407">
        <v>13868.32</v>
      </c>
      <c r="M47" s="376">
        <v>26738.879399999998</v>
      </c>
      <c r="N47" s="450">
        <v>0</v>
      </c>
      <c r="O47" s="567">
        <v>26738.879399999998</v>
      </c>
      <c r="P47" s="689">
        <v>1.9280546886717351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306</v>
      </c>
      <c r="E48" s="690">
        <v>43</v>
      </c>
      <c r="F48" s="650">
        <v>263</v>
      </c>
      <c r="G48" s="374">
        <v>386</v>
      </c>
      <c r="H48" s="690">
        <v>22</v>
      </c>
      <c r="I48" s="380">
        <v>364</v>
      </c>
      <c r="J48" s="376">
        <v>594637.64320000005</v>
      </c>
      <c r="K48" s="450">
        <v>0</v>
      </c>
      <c r="L48" s="407">
        <v>594637.64320000005</v>
      </c>
      <c r="M48" s="376">
        <v>621488.24900000007</v>
      </c>
      <c r="N48" s="450">
        <v>0</v>
      </c>
      <c r="O48" s="567">
        <v>621488.24900000007</v>
      </c>
      <c r="P48" s="689">
        <v>1.0451545678398451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6</v>
      </c>
      <c r="E52" s="690">
        <v>0</v>
      </c>
      <c r="F52" s="650">
        <v>6</v>
      </c>
      <c r="G52" s="374">
        <v>4</v>
      </c>
      <c r="H52" s="690">
        <v>0</v>
      </c>
      <c r="I52" s="380">
        <v>4</v>
      </c>
      <c r="J52" s="376">
        <v>1322.11</v>
      </c>
      <c r="K52" s="450">
        <v>0</v>
      </c>
      <c r="L52" s="407">
        <v>1322.11</v>
      </c>
      <c r="M52" s="376">
        <v>913.09999999999991</v>
      </c>
      <c r="N52" s="450">
        <v>0</v>
      </c>
      <c r="O52" s="567">
        <v>913.09999999999991</v>
      </c>
      <c r="P52" s="689">
        <v>0.69063844914568373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37</v>
      </c>
      <c r="E53" s="690">
        <v>7</v>
      </c>
      <c r="F53" s="650">
        <v>30</v>
      </c>
      <c r="G53" s="374">
        <v>41</v>
      </c>
      <c r="H53" s="690">
        <v>13</v>
      </c>
      <c r="I53" s="380">
        <v>28</v>
      </c>
      <c r="J53" s="376">
        <v>170815.95</v>
      </c>
      <c r="K53" s="450">
        <v>0</v>
      </c>
      <c r="L53" s="407">
        <v>170815.95</v>
      </c>
      <c r="M53" s="376">
        <v>36103.49</v>
      </c>
      <c r="N53" s="450">
        <v>0</v>
      </c>
      <c r="O53" s="567">
        <v>36103.49</v>
      </c>
      <c r="P53" s="689">
        <v>0.21135900950701614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40</v>
      </c>
      <c r="E54" s="690">
        <v>12</v>
      </c>
      <c r="F54" s="650">
        <v>28</v>
      </c>
      <c r="G54" s="374">
        <v>37</v>
      </c>
      <c r="H54" s="690">
        <v>11</v>
      </c>
      <c r="I54" s="380">
        <v>26</v>
      </c>
      <c r="J54" s="376">
        <v>30868.05</v>
      </c>
      <c r="K54" s="450">
        <v>0</v>
      </c>
      <c r="L54" s="407">
        <v>30868.05</v>
      </c>
      <c r="M54" s="376">
        <v>59568.030000000006</v>
      </c>
      <c r="N54" s="450">
        <v>0</v>
      </c>
      <c r="O54" s="567">
        <v>59568.030000000006</v>
      </c>
      <c r="P54" s="689">
        <v>1.929763298945026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450</v>
      </c>
      <c r="E55" s="690">
        <v>71</v>
      </c>
      <c r="F55" s="650">
        <v>379</v>
      </c>
      <c r="G55" s="374">
        <v>477</v>
      </c>
      <c r="H55" s="690">
        <v>62</v>
      </c>
      <c r="I55" s="380">
        <v>415</v>
      </c>
      <c r="J55" s="376">
        <v>719545.3308</v>
      </c>
      <c r="K55" s="450">
        <v>0</v>
      </c>
      <c r="L55" s="407">
        <v>719545.3308</v>
      </c>
      <c r="M55" s="376">
        <v>981044.03860000009</v>
      </c>
      <c r="N55" s="450">
        <v>0</v>
      </c>
      <c r="O55" s="567">
        <v>981044.03860000009</v>
      </c>
      <c r="P55" s="689">
        <v>1.3634221453556823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1</v>
      </c>
      <c r="E58" s="690">
        <v>1</v>
      </c>
      <c r="F58" s="650">
        <v>0</v>
      </c>
      <c r="G58" s="374">
        <v>1</v>
      </c>
      <c r="H58" s="690">
        <v>0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4</v>
      </c>
      <c r="E60" s="690">
        <v>1</v>
      </c>
      <c r="F60" s="650">
        <v>3</v>
      </c>
      <c r="G60" s="374">
        <v>1</v>
      </c>
      <c r="H60" s="690">
        <v>0</v>
      </c>
      <c r="I60" s="380">
        <v>1</v>
      </c>
      <c r="J60" s="376">
        <v>5408.42</v>
      </c>
      <c r="K60" s="450">
        <v>0</v>
      </c>
      <c r="L60" s="407">
        <v>5408.42</v>
      </c>
      <c r="M60" s="376">
        <v>1080</v>
      </c>
      <c r="N60" s="450">
        <v>0</v>
      </c>
      <c r="O60" s="567">
        <v>1080</v>
      </c>
      <c r="P60" s="689">
        <v>0.19968863364901393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9" t="s">
        <v>193</v>
      </c>
      <c r="C64" s="1159"/>
      <c r="D64" s="384">
        <v>1290</v>
      </c>
      <c r="E64" s="384">
        <v>248</v>
      </c>
      <c r="F64" s="385">
        <v>1042</v>
      </c>
      <c r="G64" s="384">
        <v>1490</v>
      </c>
      <c r="H64" s="384">
        <v>272</v>
      </c>
      <c r="I64" s="388">
        <v>1218</v>
      </c>
      <c r="J64" s="377">
        <v>1737774.4841</v>
      </c>
      <c r="K64" s="457">
        <v>0</v>
      </c>
      <c r="L64" s="408">
        <v>1737774.4841</v>
      </c>
      <c r="M64" s="407">
        <v>2053055.8869</v>
      </c>
      <c r="N64" s="457">
        <v>0</v>
      </c>
      <c r="O64" s="454">
        <v>2053055.8869</v>
      </c>
      <c r="P64" s="688">
        <v>1.1814282610803124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98</v>
      </c>
      <c r="E66" s="758">
        <v>14</v>
      </c>
      <c r="F66" s="375">
        <v>84</v>
      </c>
      <c r="G66" s="374">
        <v>115</v>
      </c>
      <c r="H66" s="758">
        <v>11</v>
      </c>
      <c r="I66" s="379">
        <v>104</v>
      </c>
      <c r="J66" s="1160"/>
      <c r="K66" s="1161"/>
      <c r="L66" s="375">
        <v>527401.1</v>
      </c>
      <c r="M66" s="1160"/>
      <c r="N66" s="1161"/>
      <c r="O66" s="379">
        <v>454367.7300000001</v>
      </c>
      <c r="P66" s="689">
        <v>0.86152215078808159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3</v>
      </c>
      <c r="H67" s="758">
        <v>0</v>
      </c>
      <c r="I67" s="379">
        <v>3</v>
      </c>
      <c r="J67" s="1162"/>
      <c r="K67" s="1163"/>
      <c r="L67" s="375">
        <v>3273.4800000000005</v>
      </c>
      <c r="M67" s="1162"/>
      <c r="N67" s="1163"/>
      <c r="O67" s="379">
        <v>4427.2800000000007</v>
      </c>
      <c r="P67" s="689">
        <v>1.3524689321456065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80</v>
      </c>
      <c r="E68" s="758">
        <v>11</v>
      </c>
      <c r="F68" s="375">
        <v>69</v>
      </c>
      <c r="G68" s="374">
        <v>74</v>
      </c>
      <c r="H68" s="758">
        <v>16</v>
      </c>
      <c r="I68" s="379">
        <v>58</v>
      </c>
      <c r="J68" s="1162"/>
      <c r="K68" s="1163"/>
      <c r="L68" s="375">
        <v>116470.39999999995</v>
      </c>
      <c r="M68" s="1162"/>
      <c r="N68" s="1163"/>
      <c r="O68" s="379">
        <v>75164.060000000027</v>
      </c>
      <c r="P68" s="689">
        <v>0.64534903288732637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2"/>
      <c r="K69" s="1163"/>
      <c r="L69" s="375">
        <v>0</v>
      </c>
      <c r="M69" s="1162"/>
      <c r="N69" s="1163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9" t="s">
        <v>192</v>
      </c>
      <c r="C70" s="1159"/>
      <c r="D70" s="374">
        <v>180</v>
      </c>
      <c r="E70" s="374">
        <v>25</v>
      </c>
      <c r="F70" s="393">
        <v>155</v>
      </c>
      <c r="G70" s="374">
        <v>192</v>
      </c>
      <c r="H70" s="374">
        <v>27</v>
      </c>
      <c r="I70" s="394">
        <v>165</v>
      </c>
      <c r="J70" s="1164"/>
      <c r="K70" s="1165"/>
      <c r="L70" s="386">
        <v>647144.97999999986</v>
      </c>
      <c r="M70" s="1164"/>
      <c r="N70" s="1165"/>
      <c r="O70" s="389">
        <v>533959.07000000018</v>
      </c>
      <c r="P70" s="688">
        <v>0.82509960905514601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8" t="s">
        <v>198</v>
      </c>
      <c r="C72" s="898"/>
      <c r="D72" s="384">
        <v>1470</v>
      </c>
      <c r="E72" s="384">
        <v>273</v>
      </c>
      <c r="F72" s="455">
        <v>1197</v>
      </c>
      <c r="G72" s="384">
        <v>1682</v>
      </c>
      <c r="H72" s="384">
        <v>299</v>
      </c>
      <c r="I72" s="388">
        <v>1383</v>
      </c>
      <c r="J72" s="377">
        <v>2384919.4641</v>
      </c>
      <c r="K72" s="453">
        <v>0</v>
      </c>
      <c r="L72" s="386">
        <v>2384919.4641</v>
      </c>
      <c r="M72" s="377">
        <v>2587014.9569000001</v>
      </c>
      <c r="N72" s="453">
        <v>0</v>
      </c>
      <c r="O72" s="389">
        <v>2587014.9569000001</v>
      </c>
      <c r="P72" s="688">
        <v>1.0847389171173816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6" t="s">
        <v>294</v>
      </c>
      <c r="C77" s="1066"/>
      <c r="D77" s="1066"/>
      <c r="E77" s="1066"/>
      <c r="F77" s="1066"/>
      <c r="G77" s="1066"/>
      <c r="H77" s="1066"/>
      <c r="I77" s="1066"/>
      <c r="J77" s="1066"/>
      <c r="K77" s="1066"/>
      <c r="L77" s="1066"/>
      <c r="M77" s="1066"/>
      <c r="N77" s="1066"/>
      <c r="O77" s="1066"/>
      <c r="P77" s="1066"/>
    </row>
    <row r="78" spans="1:19" s="266" customFormat="1" ht="16.149999999999999" customHeight="1" x14ac:dyDescent="0.25">
      <c r="A78" s="275"/>
      <c r="B78" s="1071" t="s">
        <v>194</v>
      </c>
      <c r="C78" s="883" t="s">
        <v>191</v>
      </c>
      <c r="D78" s="1167" t="s">
        <v>81</v>
      </c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  <c r="O78" s="1168"/>
      <c r="P78" s="1169"/>
      <c r="Q78" s="863"/>
      <c r="R78" s="465"/>
      <c r="S78" s="466"/>
    </row>
    <row r="79" spans="1:19" s="266" customFormat="1" ht="15" customHeight="1" x14ac:dyDescent="0.25">
      <c r="A79" s="275"/>
      <c r="B79" s="1072"/>
      <c r="C79" s="884"/>
      <c r="D79" s="929" t="s">
        <v>197</v>
      </c>
      <c r="E79" s="1166"/>
      <c r="F79" s="1166"/>
      <c r="G79" s="1166"/>
      <c r="H79" s="1166"/>
      <c r="I79" s="930"/>
      <c r="J79" s="929" t="s">
        <v>220</v>
      </c>
      <c r="K79" s="1166"/>
      <c r="L79" s="1166"/>
      <c r="M79" s="1166"/>
      <c r="N79" s="1166"/>
      <c r="O79" s="930"/>
      <c r="P79" s="893" t="s">
        <v>332</v>
      </c>
    </row>
    <row r="80" spans="1:19" s="266" customFormat="1" ht="19.149999999999999" customHeight="1" x14ac:dyDescent="0.25">
      <c r="A80" s="275"/>
      <c r="B80" s="1072"/>
      <c r="C80" s="884"/>
      <c r="D80" s="929" t="s">
        <v>333</v>
      </c>
      <c r="E80" s="1166"/>
      <c r="F80" s="930"/>
      <c r="G80" s="929" t="s">
        <v>334</v>
      </c>
      <c r="H80" s="1166"/>
      <c r="I80" s="930"/>
      <c r="J80" s="929" t="s">
        <v>333</v>
      </c>
      <c r="K80" s="1166"/>
      <c r="L80" s="930"/>
      <c r="M80" s="929" t="s">
        <v>334</v>
      </c>
      <c r="N80" s="1166"/>
      <c r="O80" s="930"/>
      <c r="P80" s="893"/>
    </row>
    <row r="81" spans="1:16" s="266" customFormat="1" ht="19.149999999999999" customHeight="1" x14ac:dyDescent="0.25">
      <c r="A81" s="275"/>
      <c r="B81" s="1073"/>
      <c r="C81" s="885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94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37</v>
      </c>
      <c r="E83" s="758">
        <v>8</v>
      </c>
      <c r="F83" s="375">
        <v>29</v>
      </c>
      <c r="G83" s="374">
        <v>155</v>
      </c>
      <c r="H83" s="758">
        <v>30</v>
      </c>
      <c r="I83" s="379">
        <v>125</v>
      </c>
      <c r="J83" s="758">
        <v>40492.25</v>
      </c>
      <c r="K83" s="456">
        <v>0</v>
      </c>
      <c r="L83" s="375">
        <v>40492.25</v>
      </c>
      <c r="M83" s="758">
        <v>87707.31</v>
      </c>
      <c r="N83" s="456">
        <v>0</v>
      </c>
      <c r="O83" s="379">
        <v>87707.31</v>
      </c>
      <c r="P83" s="689">
        <v>2.1660270792559069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6</v>
      </c>
      <c r="E84" s="758">
        <v>1</v>
      </c>
      <c r="F84" s="375">
        <v>5</v>
      </c>
      <c r="G84" s="374">
        <v>39</v>
      </c>
      <c r="H84" s="758">
        <v>10</v>
      </c>
      <c r="I84" s="379">
        <v>29</v>
      </c>
      <c r="J84" s="758">
        <v>11316.62</v>
      </c>
      <c r="K84" s="456">
        <v>0</v>
      </c>
      <c r="L84" s="375">
        <v>11316.62</v>
      </c>
      <c r="M84" s="758">
        <v>20616.48</v>
      </c>
      <c r="N84" s="456">
        <v>0</v>
      </c>
      <c r="O84" s="379">
        <v>20616.48</v>
      </c>
      <c r="P84" s="689">
        <v>1.821787777622647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79</v>
      </c>
      <c r="E85" s="758">
        <v>6</v>
      </c>
      <c r="F85" s="375">
        <v>73</v>
      </c>
      <c r="G85" s="374">
        <v>252</v>
      </c>
      <c r="H85" s="758">
        <v>17</v>
      </c>
      <c r="I85" s="379">
        <v>235</v>
      </c>
      <c r="J85" s="758">
        <v>191810.57</v>
      </c>
      <c r="K85" s="456">
        <v>0</v>
      </c>
      <c r="L85" s="375">
        <v>191810.57</v>
      </c>
      <c r="M85" s="758">
        <v>593061.90999999992</v>
      </c>
      <c r="N85" s="456">
        <v>0</v>
      </c>
      <c r="O85" s="379">
        <v>593061.90999999992</v>
      </c>
      <c r="P85" s="689">
        <v>3.0919146426602033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1</v>
      </c>
      <c r="H89" s="758">
        <v>0</v>
      </c>
      <c r="I89" s="379">
        <v>1</v>
      </c>
      <c r="J89" s="758">
        <v>0</v>
      </c>
      <c r="K89" s="456">
        <v>0</v>
      </c>
      <c r="L89" s="375">
        <v>0</v>
      </c>
      <c r="M89" s="758">
        <v>1758.14</v>
      </c>
      <c r="N89" s="456">
        <v>0</v>
      </c>
      <c r="O89" s="379">
        <v>1758.14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9</v>
      </c>
      <c r="E90" s="758">
        <v>6</v>
      </c>
      <c r="F90" s="375">
        <v>3</v>
      </c>
      <c r="G90" s="374">
        <v>32</v>
      </c>
      <c r="H90" s="758">
        <v>8</v>
      </c>
      <c r="I90" s="379">
        <v>24</v>
      </c>
      <c r="J90" s="758">
        <v>18308.62</v>
      </c>
      <c r="K90" s="456">
        <v>0</v>
      </c>
      <c r="L90" s="375">
        <v>18308.62</v>
      </c>
      <c r="M90" s="758">
        <v>31828.240000000002</v>
      </c>
      <c r="N90" s="456">
        <v>0</v>
      </c>
      <c r="O90" s="379">
        <v>31828.240000000002</v>
      </c>
      <c r="P90" s="689">
        <v>1.7384292207714183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6</v>
      </c>
      <c r="E91" s="758">
        <v>0</v>
      </c>
      <c r="F91" s="375">
        <v>6</v>
      </c>
      <c r="G91" s="374">
        <v>38</v>
      </c>
      <c r="H91" s="758">
        <v>3</v>
      </c>
      <c r="I91" s="379">
        <v>35</v>
      </c>
      <c r="J91" s="758">
        <v>13678.439999999999</v>
      </c>
      <c r="K91" s="456">
        <v>0</v>
      </c>
      <c r="L91" s="375">
        <v>13678.439999999999</v>
      </c>
      <c r="M91" s="758">
        <v>49590.75</v>
      </c>
      <c r="N91" s="456">
        <v>0</v>
      </c>
      <c r="O91" s="379">
        <v>49590.75</v>
      </c>
      <c r="P91" s="689">
        <v>3.6254682551519037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655</v>
      </c>
      <c r="E92" s="758">
        <v>56</v>
      </c>
      <c r="F92" s="375">
        <v>599</v>
      </c>
      <c r="G92" s="374">
        <v>1188</v>
      </c>
      <c r="H92" s="758">
        <v>138</v>
      </c>
      <c r="I92" s="379">
        <v>1050</v>
      </c>
      <c r="J92" s="758">
        <v>1349083.7899999998</v>
      </c>
      <c r="K92" s="456">
        <v>0</v>
      </c>
      <c r="L92" s="375">
        <v>1349083.7899999998</v>
      </c>
      <c r="M92" s="758">
        <v>2675268.3200000003</v>
      </c>
      <c r="N92" s="456">
        <v>0</v>
      </c>
      <c r="O92" s="379">
        <v>2675268.3200000003</v>
      </c>
      <c r="P92" s="689">
        <v>1.9830260654158485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7</v>
      </c>
      <c r="E95" s="758">
        <v>1</v>
      </c>
      <c r="F95" s="375">
        <v>6</v>
      </c>
      <c r="G95" s="374">
        <v>5</v>
      </c>
      <c r="H95" s="758">
        <v>3</v>
      </c>
      <c r="I95" s="379">
        <v>2</v>
      </c>
      <c r="J95" s="758">
        <v>15521.16</v>
      </c>
      <c r="K95" s="456">
        <v>0</v>
      </c>
      <c r="L95" s="375">
        <v>15521.16</v>
      </c>
      <c r="M95" s="758">
        <v>4521.5600000000004</v>
      </c>
      <c r="N95" s="456">
        <v>0</v>
      </c>
      <c r="O95" s="379">
        <v>4521.5600000000004</v>
      </c>
      <c r="P95" s="689">
        <v>0.29131585525824105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9" t="s">
        <v>193</v>
      </c>
      <c r="C101" s="1159"/>
      <c r="D101" s="384">
        <v>799</v>
      </c>
      <c r="E101" s="384">
        <v>78</v>
      </c>
      <c r="F101" s="385">
        <v>721</v>
      </c>
      <c r="G101" s="384">
        <v>1710</v>
      </c>
      <c r="H101" s="384">
        <v>209</v>
      </c>
      <c r="I101" s="388">
        <v>1501</v>
      </c>
      <c r="J101" s="377">
        <v>1640211.4499999997</v>
      </c>
      <c r="K101" s="457">
        <v>0</v>
      </c>
      <c r="L101" s="408">
        <v>1640211.4499999997</v>
      </c>
      <c r="M101" s="407">
        <v>3464352.7100000004</v>
      </c>
      <c r="N101" s="457">
        <v>0</v>
      </c>
      <c r="O101" s="454">
        <v>3464352.7100000004</v>
      </c>
      <c r="P101" s="688">
        <v>2.1121378649076012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0</v>
      </c>
      <c r="E103" s="758">
        <v>0</v>
      </c>
      <c r="F103" s="758">
        <v>0</v>
      </c>
      <c r="G103" s="374">
        <v>5</v>
      </c>
      <c r="H103" s="758">
        <v>1</v>
      </c>
      <c r="I103" s="379">
        <v>4</v>
      </c>
      <c r="J103" s="458"/>
      <c r="K103" s="459"/>
      <c r="L103" s="375">
        <v>0</v>
      </c>
      <c r="M103" s="458"/>
      <c r="N103" s="459"/>
      <c r="O103" s="375">
        <v>1658.88</v>
      </c>
      <c r="P103" s="689" t="s">
        <v>335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0</v>
      </c>
      <c r="E105" s="758">
        <v>0</v>
      </c>
      <c r="F105" s="758">
        <v>0</v>
      </c>
      <c r="G105" s="374">
        <v>7</v>
      </c>
      <c r="H105" s="758">
        <v>2</v>
      </c>
      <c r="I105" s="379">
        <v>5</v>
      </c>
      <c r="J105" s="460"/>
      <c r="K105" s="461"/>
      <c r="L105" s="375">
        <v>0</v>
      </c>
      <c r="M105" s="460"/>
      <c r="N105" s="461"/>
      <c r="O105" s="375">
        <v>2658.7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9" t="s">
        <v>192</v>
      </c>
      <c r="C107" s="1159"/>
      <c r="D107" s="374">
        <v>0</v>
      </c>
      <c r="E107" s="374">
        <v>0</v>
      </c>
      <c r="F107" s="393">
        <v>0</v>
      </c>
      <c r="G107" s="374">
        <v>12</v>
      </c>
      <c r="H107" s="374">
        <v>3</v>
      </c>
      <c r="I107" s="394">
        <v>9</v>
      </c>
      <c r="J107" s="417"/>
      <c r="K107" s="462"/>
      <c r="L107" s="386">
        <v>0</v>
      </c>
      <c r="M107" s="417"/>
      <c r="N107" s="462"/>
      <c r="O107" s="389">
        <v>4317.58</v>
      </c>
      <c r="P107" s="689" t="s">
        <v>335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8" t="s">
        <v>198</v>
      </c>
      <c r="C109" s="898"/>
      <c r="D109" s="384">
        <v>799</v>
      </c>
      <c r="E109" s="384">
        <v>78</v>
      </c>
      <c r="F109" s="455">
        <v>721</v>
      </c>
      <c r="G109" s="384">
        <v>1722</v>
      </c>
      <c r="H109" s="384">
        <v>212</v>
      </c>
      <c r="I109" s="388">
        <v>1510</v>
      </c>
      <c r="J109" s="377">
        <v>1640211.4499999997</v>
      </c>
      <c r="K109" s="453">
        <v>0</v>
      </c>
      <c r="L109" s="386">
        <v>1640211.4499999997</v>
      </c>
      <c r="M109" s="377">
        <v>3468670.2900000005</v>
      </c>
      <c r="N109" s="453">
        <v>0</v>
      </c>
      <c r="O109" s="389">
        <v>3468670.2900000005</v>
      </c>
      <c r="P109" s="688">
        <v>2.1147701962451251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76" t="s">
        <v>295</v>
      </c>
      <c r="C112" s="876"/>
      <c r="D112" s="876"/>
      <c r="E112" s="876"/>
      <c r="F112" s="876"/>
      <c r="G112" s="876"/>
      <c r="H112" s="876"/>
      <c r="I112" s="876"/>
      <c r="J112" s="876"/>
      <c r="K112" s="876"/>
      <c r="L112" s="876"/>
      <c r="M112" s="876"/>
      <c r="N112" s="876"/>
      <c r="O112" s="876"/>
      <c r="P112" s="876"/>
    </row>
    <row r="113" spans="1:16" s="266" customFormat="1" ht="18" customHeight="1" x14ac:dyDescent="0.25">
      <c r="A113" s="275"/>
      <c r="B113" s="1071" t="s">
        <v>194</v>
      </c>
      <c r="C113" s="883" t="s">
        <v>191</v>
      </c>
      <c r="D113" s="1167" t="s">
        <v>208</v>
      </c>
      <c r="E113" s="1168"/>
      <c r="F113" s="1168"/>
      <c r="G113" s="1168"/>
      <c r="H113" s="1168"/>
      <c r="I113" s="1168"/>
      <c r="J113" s="1168"/>
      <c r="K113" s="1168"/>
      <c r="L113" s="1168"/>
      <c r="M113" s="1168"/>
      <c r="N113" s="1168"/>
      <c r="O113" s="1168"/>
      <c r="P113" s="1169"/>
    </row>
    <row r="114" spans="1:16" s="266" customFormat="1" ht="15.6" customHeight="1" x14ac:dyDescent="0.25">
      <c r="A114" s="275"/>
      <c r="B114" s="1072"/>
      <c r="C114" s="884"/>
      <c r="D114" s="929" t="s">
        <v>197</v>
      </c>
      <c r="E114" s="1166"/>
      <c r="F114" s="1166"/>
      <c r="G114" s="1166"/>
      <c r="H114" s="1166"/>
      <c r="I114" s="930"/>
      <c r="J114" s="929" t="s">
        <v>220</v>
      </c>
      <c r="K114" s="1166"/>
      <c r="L114" s="1166"/>
      <c r="M114" s="1166"/>
      <c r="N114" s="1166"/>
      <c r="O114" s="930"/>
      <c r="P114" s="893" t="s">
        <v>332</v>
      </c>
    </row>
    <row r="115" spans="1:16" s="266" customFormat="1" ht="19.149999999999999" customHeight="1" x14ac:dyDescent="0.25">
      <c r="A115" s="275"/>
      <c r="B115" s="1072"/>
      <c r="C115" s="884"/>
      <c r="D115" s="929" t="s">
        <v>333</v>
      </c>
      <c r="E115" s="1166"/>
      <c r="F115" s="930"/>
      <c r="G115" s="929" t="s">
        <v>334</v>
      </c>
      <c r="H115" s="1166"/>
      <c r="I115" s="930"/>
      <c r="J115" s="929" t="s">
        <v>333</v>
      </c>
      <c r="K115" s="1166"/>
      <c r="L115" s="930"/>
      <c r="M115" s="929" t="s">
        <v>334</v>
      </c>
      <c r="N115" s="1166"/>
      <c r="O115" s="930"/>
      <c r="P115" s="893"/>
    </row>
    <row r="116" spans="1:16" s="266" customFormat="1" ht="19.149999999999999" customHeight="1" x14ac:dyDescent="0.25">
      <c r="A116" s="275"/>
      <c r="B116" s="1073"/>
      <c r="C116" s="885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94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3853</v>
      </c>
      <c r="E118" s="374">
        <v>977</v>
      </c>
      <c r="F118" s="375">
        <v>2876</v>
      </c>
      <c r="G118" s="374">
        <v>3973</v>
      </c>
      <c r="H118" s="374">
        <v>1006</v>
      </c>
      <c r="I118" s="379">
        <v>2967</v>
      </c>
      <c r="J118" s="376">
        <v>3722704.1804000004</v>
      </c>
      <c r="K118" s="450">
        <v>-196799.31</v>
      </c>
      <c r="L118" s="377">
        <v>3525904.8704000004</v>
      </c>
      <c r="M118" s="376">
        <v>3822453.4099000008</v>
      </c>
      <c r="N118" s="450">
        <v>-138740.22</v>
      </c>
      <c r="O118" s="380">
        <v>3683713.1899000006</v>
      </c>
      <c r="P118" s="689">
        <v>1.0447568284739621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2706</v>
      </c>
      <c r="E119" s="374">
        <v>66</v>
      </c>
      <c r="F119" s="375">
        <v>2640</v>
      </c>
      <c r="G119" s="374">
        <v>3481</v>
      </c>
      <c r="H119" s="374">
        <v>118</v>
      </c>
      <c r="I119" s="379">
        <v>3363</v>
      </c>
      <c r="J119" s="376">
        <v>628068.58589999983</v>
      </c>
      <c r="K119" s="450">
        <v>0</v>
      </c>
      <c r="L119" s="377">
        <v>628068.58589999983</v>
      </c>
      <c r="M119" s="376">
        <v>661660.65689999994</v>
      </c>
      <c r="N119" s="450">
        <v>0</v>
      </c>
      <c r="O119" s="380">
        <v>661660.65689999994</v>
      </c>
      <c r="P119" s="689">
        <v>1.0534847176791431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4936</v>
      </c>
      <c r="E120" s="374">
        <v>339</v>
      </c>
      <c r="F120" s="375">
        <v>4597</v>
      </c>
      <c r="G120" s="374">
        <v>4991</v>
      </c>
      <c r="H120" s="374">
        <v>331</v>
      </c>
      <c r="I120" s="379">
        <v>4660</v>
      </c>
      <c r="J120" s="376">
        <v>7475699.9252000013</v>
      </c>
      <c r="K120" s="450">
        <v>-11278.9</v>
      </c>
      <c r="L120" s="377">
        <v>7464421.025200001</v>
      </c>
      <c r="M120" s="376">
        <v>8784065.2069000006</v>
      </c>
      <c r="N120" s="450">
        <v>0</v>
      </c>
      <c r="O120" s="380">
        <v>8784065.2069000006</v>
      </c>
      <c r="P120" s="689">
        <v>1.1767912309936512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200</v>
      </c>
      <c r="N123" s="450">
        <v>0</v>
      </c>
      <c r="O123" s="380">
        <v>200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26</v>
      </c>
      <c r="E124" s="374">
        <v>2</v>
      </c>
      <c r="F124" s="375">
        <v>24</v>
      </c>
      <c r="G124" s="374">
        <v>21</v>
      </c>
      <c r="H124" s="374">
        <v>4</v>
      </c>
      <c r="I124" s="379">
        <v>17</v>
      </c>
      <c r="J124" s="376">
        <v>37917.43</v>
      </c>
      <c r="K124" s="450">
        <v>0</v>
      </c>
      <c r="L124" s="377">
        <v>37917.43</v>
      </c>
      <c r="M124" s="376">
        <v>36441.709999999992</v>
      </c>
      <c r="N124" s="450">
        <v>0</v>
      </c>
      <c r="O124" s="380">
        <v>36441.709999999992</v>
      </c>
      <c r="P124" s="689">
        <v>0.96108069560621567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531</v>
      </c>
      <c r="E125" s="374">
        <v>86</v>
      </c>
      <c r="F125" s="375">
        <v>445</v>
      </c>
      <c r="G125" s="374">
        <v>555</v>
      </c>
      <c r="H125" s="374">
        <v>143</v>
      </c>
      <c r="I125" s="379">
        <v>412</v>
      </c>
      <c r="J125" s="376">
        <v>423155.06980000006</v>
      </c>
      <c r="K125" s="450">
        <v>0</v>
      </c>
      <c r="L125" s="377">
        <v>423155.06980000006</v>
      </c>
      <c r="M125" s="376">
        <v>1616586.99</v>
      </c>
      <c r="N125" s="450">
        <v>-23298.68</v>
      </c>
      <c r="O125" s="380">
        <v>1593288.31</v>
      </c>
      <c r="P125" s="689">
        <v>3.7652587046943609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833</v>
      </c>
      <c r="E126" s="374">
        <v>137</v>
      </c>
      <c r="F126" s="375">
        <v>696</v>
      </c>
      <c r="G126" s="374">
        <v>679</v>
      </c>
      <c r="H126" s="374">
        <v>123</v>
      </c>
      <c r="I126" s="379">
        <v>556</v>
      </c>
      <c r="J126" s="376">
        <v>1211733.7498000001</v>
      </c>
      <c r="K126" s="450">
        <v>-647.1</v>
      </c>
      <c r="L126" s="377">
        <v>1211086.6498</v>
      </c>
      <c r="M126" s="376">
        <v>958157.05050000001</v>
      </c>
      <c r="N126" s="450">
        <v>0</v>
      </c>
      <c r="O126" s="380">
        <v>958157.05050000001</v>
      </c>
      <c r="P126" s="689">
        <v>0.79115482831738837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9074</v>
      </c>
      <c r="E127" s="374">
        <v>801</v>
      </c>
      <c r="F127" s="375">
        <v>8273</v>
      </c>
      <c r="G127" s="374">
        <v>9841</v>
      </c>
      <c r="H127" s="374">
        <v>1051</v>
      </c>
      <c r="I127" s="379">
        <v>8790</v>
      </c>
      <c r="J127" s="376">
        <v>18080768.043700002</v>
      </c>
      <c r="K127" s="450">
        <v>-4460.5600000000004</v>
      </c>
      <c r="L127" s="377">
        <v>18076307.483700003</v>
      </c>
      <c r="M127" s="376">
        <v>20408188.674000006</v>
      </c>
      <c r="N127" s="450">
        <v>0</v>
      </c>
      <c r="O127" s="380">
        <v>20408188.674000006</v>
      </c>
      <c r="P127" s="689">
        <v>1.1290020759163748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207</v>
      </c>
      <c r="E130" s="374">
        <v>31</v>
      </c>
      <c r="F130" s="375">
        <v>176</v>
      </c>
      <c r="G130" s="374">
        <v>149</v>
      </c>
      <c r="H130" s="374">
        <v>44</v>
      </c>
      <c r="I130" s="379">
        <v>105</v>
      </c>
      <c r="J130" s="376">
        <v>337102.69999999995</v>
      </c>
      <c r="K130" s="450">
        <v>-65739.75</v>
      </c>
      <c r="L130" s="377">
        <v>271362.94999999995</v>
      </c>
      <c r="M130" s="376">
        <v>282598.90999999997</v>
      </c>
      <c r="N130" s="450">
        <v>-4045.58</v>
      </c>
      <c r="O130" s="380">
        <v>278553.32999999996</v>
      </c>
      <c r="P130" s="689">
        <v>1.0264972797502385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106</v>
      </c>
      <c r="E131" s="374">
        <v>47</v>
      </c>
      <c r="F131" s="375">
        <v>59</v>
      </c>
      <c r="G131" s="374">
        <v>105</v>
      </c>
      <c r="H131" s="374">
        <v>41</v>
      </c>
      <c r="I131" s="379">
        <v>64</v>
      </c>
      <c r="J131" s="381">
        <v>319900.1102</v>
      </c>
      <c r="K131" s="451">
        <v>-232145.18</v>
      </c>
      <c r="L131" s="377">
        <v>87754.930200000003</v>
      </c>
      <c r="M131" s="381">
        <v>396162.82999999996</v>
      </c>
      <c r="N131" s="451">
        <v>-259808.12</v>
      </c>
      <c r="O131" s="380">
        <v>136354.70999999996</v>
      </c>
      <c r="P131" s="689">
        <v>1.5538125287005238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9</v>
      </c>
      <c r="E132" s="374">
        <v>2</v>
      </c>
      <c r="F132" s="375">
        <v>7</v>
      </c>
      <c r="G132" s="374">
        <v>7</v>
      </c>
      <c r="H132" s="374">
        <v>0</v>
      </c>
      <c r="I132" s="379">
        <v>7</v>
      </c>
      <c r="J132" s="381">
        <v>8634.17</v>
      </c>
      <c r="K132" s="452">
        <v>0</v>
      </c>
      <c r="L132" s="377">
        <v>8634.17</v>
      </c>
      <c r="M132" s="381">
        <v>8316.2366000000002</v>
      </c>
      <c r="N132" s="451">
        <v>0</v>
      </c>
      <c r="O132" s="380">
        <v>8316.2366000000002</v>
      </c>
      <c r="P132" s="689">
        <v>0.96317730598308815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53</v>
      </c>
      <c r="E133" s="374">
        <v>0</v>
      </c>
      <c r="F133" s="375">
        <v>53</v>
      </c>
      <c r="G133" s="374">
        <v>36</v>
      </c>
      <c r="H133" s="374">
        <v>1</v>
      </c>
      <c r="I133" s="379">
        <v>35</v>
      </c>
      <c r="J133" s="381">
        <v>112084.28</v>
      </c>
      <c r="K133" s="451">
        <v>0</v>
      </c>
      <c r="L133" s="377">
        <v>112084.28</v>
      </c>
      <c r="M133" s="381">
        <v>20739.530000000002</v>
      </c>
      <c r="N133" s="451">
        <v>0</v>
      </c>
      <c r="O133" s="380">
        <v>20739.530000000002</v>
      </c>
      <c r="P133" s="689">
        <v>0.18503513606011479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1</v>
      </c>
      <c r="E135" s="374">
        <v>0</v>
      </c>
      <c r="F135" s="375">
        <v>1</v>
      </c>
      <c r="G135" s="374">
        <v>1</v>
      </c>
      <c r="H135" s="374">
        <v>0</v>
      </c>
      <c r="I135" s="379">
        <v>1</v>
      </c>
      <c r="J135" s="381">
        <v>219.67000000000002</v>
      </c>
      <c r="K135" s="450">
        <v>0</v>
      </c>
      <c r="L135" s="377">
        <v>219.67000000000002</v>
      </c>
      <c r="M135" s="381">
        <v>1773.4</v>
      </c>
      <c r="N135" s="451">
        <v>0</v>
      </c>
      <c r="O135" s="380">
        <v>1773.4</v>
      </c>
      <c r="P135" s="689">
        <v>8.0730186188373469</v>
      </c>
    </row>
    <row r="136" spans="1:16" s="266" customFormat="1" ht="19.149999999999999" customHeight="1" x14ac:dyDescent="0.25">
      <c r="A136" s="275"/>
      <c r="B136" s="1159" t="s">
        <v>258</v>
      </c>
      <c r="C136" s="1159"/>
      <c r="D136" s="384">
        <v>22335</v>
      </c>
      <c r="E136" s="384">
        <v>2488</v>
      </c>
      <c r="F136" s="385">
        <v>19847</v>
      </c>
      <c r="G136" s="374">
        <v>23839</v>
      </c>
      <c r="H136" s="384">
        <v>2862</v>
      </c>
      <c r="I136" s="388">
        <v>20977</v>
      </c>
      <c r="J136" s="377">
        <v>32357987.915000007</v>
      </c>
      <c r="K136" s="453">
        <v>-511070.8</v>
      </c>
      <c r="L136" s="386">
        <v>31846917.11500001</v>
      </c>
      <c r="M136" s="377">
        <v>36997344.604800001</v>
      </c>
      <c r="N136" s="453">
        <v>-425892.6</v>
      </c>
      <c r="O136" s="389">
        <v>36571452.004800007</v>
      </c>
      <c r="P136" s="688">
        <v>1.1483514047133536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1849</v>
      </c>
      <c r="E138" s="374">
        <v>62</v>
      </c>
      <c r="F138" s="375">
        <v>1787</v>
      </c>
      <c r="G138" s="374">
        <v>2122</v>
      </c>
      <c r="H138" s="374">
        <v>93</v>
      </c>
      <c r="I138" s="379">
        <v>2029</v>
      </c>
      <c r="J138" s="1160"/>
      <c r="K138" s="1161"/>
      <c r="L138" s="377">
        <v>8807373.3400000036</v>
      </c>
      <c r="M138" s="1160"/>
      <c r="N138" s="1161"/>
      <c r="O138" s="380">
        <v>11912314.890000001</v>
      </c>
      <c r="P138" s="689">
        <v>1.3525388819273099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15</v>
      </c>
      <c r="E139" s="374">
        <v>0</v>
      </c>
      <c r="F139" s="375">
        <v>15</v>
      </c>
      <c r="G139" s="374">
        <v>19</v>
      </c>
      <c r="H139" s="374">
        <v>0</v>
      </c>
      <c r="I139" s="379">
        <v>19</v>
      </c>
      <c r="J139" s="1162"/>
      <c r="K139" s="1163"/>
      <c r="L139" s="377">
        <v>26665.52</v>
      </c>
      <c r="M139" s="1162"/>
      <c r="N139" s="1163"/>
      <c r="O139" s="380">
        <v>44287.76</v>
      </c>
      <c r="P139" s="689">
        <v>1.6608624170839346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561</v>
      </c>
      <c r="E140" s="374">
        <v>81</v>
      </c>
      <c r="F140" s="375">
        <v>480</v>
      </c>
      <c r="G140" s="374">
        <v>535</v>
      </c>
      <c r="H140" s="374">
        <v>82</v>
      </c>
      <c r="I140" s="379">
        <v>453</v>
      </c>
      <c r="J140" s="1162"/>
      <c r="K140" s="1163"/>
      <c r="L140" s="377">
        <v>583804.0399999998</v>
      </c>
      <c r="M140" s="1162"/>
      <c r="N140" s="1163"/>
      <c r="O140" s="380">
        <v>410844.27999999997</v>
      </c>
      <c r="P140" s="689">
        <v>0.70373661682779742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2"/>
      <c r="K141" s="1163"/>
      <c r="L141" s="377">
        <v>0</v>
      </c>
      <c r="M141" s="1162"/>
      <c r="N141" s="1163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9" t="s">
        <v>259</v>
      </c>
      <c r="C142" s="1159"/>
      <c r="D142" s="374">
        <v>2425</v>
      </c>
      <c r="E142" s="374">
        <v>143</v>
      </c>
      <c r="F142" s="393">
        <v>2282</v>
      </c>
      <c r="G142" s="374">
        <v>2676</v>
      </c>
      <c r="H142" s="374">
        <v>175</v>
      </c>
      <c r="I142" s="394">
        <v>2501</v>
      </c>
      <c r="J142" s="1164"/>
      <c r="K142" s="1165"/>
      <c r="L142" s="386">
        <v>9417842.9000000022</v>
      </c>
      <c r="M142" s="1164"/>
      <c r="N142" s="1165"/>
      <c r="O142" s="389">
        <v>12367446.93</v>
      </c>
      <c r="P142" s="688">
        <v>1.3131931654965274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8" t="s">
        <v>198</v>
      </c>
      <c r="C144" s="898"/>
      <c r="D144" s="384">
        <v>24760</v>
      </c>
      <c r="E144" s="384">
        <v>2631</v>
      </c>
      <c r="F144" s="455">
        <v>22129</v>
      </c>
      <c r="G144" s="384">
        <v>26515</v>
      </c>
      <c r="H144" s="384">
        <v>3037</v>
      </c>
      <c r="I144" s="388">
        <v>23478</v>
      </c>
      <c r="J144" s="377">
        <v>41775830.815000013</v>
      </c>
      <c r="K144" s="453">
        <v>-511070.8</v>
      </c>
      <c r="L144" s="386">
        <v>41264760.015000015</v>
      </c>
      <c r="M144" s="377">
        <v>49364791.5348</v>
      </c>
      <c r="N144" s="453">
        <v>-425892.6</v>
      </c>
      <c r="O144" s="389">
        <v>48938898.934800006</v>
      </c>
      <c r="P144" s="449">
        <v>1.18597318673392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8" t="s">
        <v>198</v>
      </c>
      <c r="C146" s="898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1640211.4499999997</v>
      </c>
      <c r="K146" s="453">
        <f>SUM(K101)</f>
        <v>0</v>
      </c>
      <c r="L146" s="386" t="e">
        <f>SUM(L101+#REF!)</f>
        <v>#REF!</v>
      </c>
      <c r="M146" s="377">
        <f>SUM(M101)</f>
        <v>3464352.7100000004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6" t="s">
        <v>296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</row>
    <row r="5" spans="1:20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9" t="s">
        <v>297</v>
      </c>
      <c r="C7" s="1079"/>
      <c r="D7" s="1171"/>
      <c r="E7" s="1171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9"/>
      <c r="B8" s="1071" t="s">
        <v>84</v>
      </c>
      <c r="C8" s="883" t="s">
        <v>211</v>
      </c>
      <c r="D8" s="886" t="s">
        <v>81</v>
      </c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91"/>
    </row>
    <row r="9" spans="1:20" s="269" customFormat="1" ht="15" customHeight="1" x14ac:dyDescent="0.25">
      <c r="A9" s="879"/>
      <c r="B9" s="1072"/>
      <c r="C9" s="884"/>
      <c r="D9" s="901" t="s">
        <v>197</v>
      </c>
      <c r="E9" s="1083"/>
      <c r="F9" s="1083"/>
      <c r="G9" s="1083"/>
      <c r="H9" s="1083"/>
      <c r="I9" s="902"/>
      <c r="J9" s="1170" t="s">
        <v>332</v>
      </c>
      <c r="K9" s="901" t="s">
        <v>220</v>
      </c>
      <c r="L9" s="1083"/>
      <c r="M9" s="1083"/>
      <c r="N9" s="1083"/>
      <c r="O9" s="1083"/>
      <c r="P9" s="902"/>
      <c r="Q9" s="893" t="s">
        <v>332</v>
      </c>
      <c r="R9" s="970" t="s">
        <v>322</v>
      </c>
    </row>
    <row r="10" spans="1:20" s="269" customFormat="1" ht="15" customHeight="1" x14ac:dyDescent="0.25">
      <c r="A10" s="290"/>
      <c r="B10" s="1072"/>
      <c r="C10" s="884"/>
      <c r="D10" s="929" t="s">
        <v>333</v>
      </c>
      <c r="E10" s="1166"/>
      <c r="F10" s="930"/>
      <c r="G10" s="1166" t="s">
        <v>334</v>
      </c>
      <c r="H10" s="1166"/>
      <c r="I10" s="930"/>
      <c r="J10" s="1170"/>
      <c r="K10" s="929" t="s">
        <v>333</v>
      </c>
      <c r="L10" s="1166"/>
      <c r="M10" s="930"/>
      <c r="N10" s="1166" t="s">
        <v>334</v>
      </c>
      <c r="O10" s="1166"/>
      <c r="P10" s="930"/>
      <c r="Q10" s="893"/>
      <c r="R10" s="893"/>
    </row>
    <row r="11" spans="1:20" s="269" customFormat="1" ht="16.149999999999999" customHeight="1" x14ac:dyDescent="0.25">
      <c r="A11" s="290"/>
      <c r="B11" s="1073"/>
      <c r="C11" s="885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4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94"/>
      <c r="R11" s="894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964</v>
      </c>
      <c r="E13" s="758">
        <v>129</v>
      </c>
      <c r="F13" s="375">
        <v>835</v>
      </c>
      <c r="G13" s="374">
        <v>1104</v>
      </c>
      <c r="H13" s="758">
        <v>153</v>
      </c>
      <c r="I13" s="379">
        <v>951</v>
      </c>
      <c r="J13" s="689">
        <v>1.1389221556886227</v>
      </c>
      <c r="K13" s="376">
        <v>1855021.5</v>
      </c>
      <c r="L13" s="450">
        <v>0</v>
      </c>
      <c r="M13" s="377">
        <v>1855021.5</v>
      </c>
      <c r="N13" s="690">
        <v>1714802.87</v>
      </c>
      <c r="O13" s="450">
        <v>0</v>
      </c>
      <c r="P13" s="380">
        <v>1714802.87</v>
      </c>
      <c r="Q13" s="689">
        <v>0.92441131814375199</v>
      </c>
      <c r="R13" s="472">
        <v>1803.1575920084124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4297</v>
      </c>
      <c r="E14" s="758">
        <v>494</v>
      </c>
      <c r="F14" s="375">
        <v>3803</v>
      </c>
      <c r="G14" s="374">
        <v>3784</v>
      </c>
      <c r="H14" s="758">
        <v>381</v>
      </c>
      <c r="I14" s="379">
        <v>3403</v>
      </c>
      <c r="J14" s="689">
        <v>0.89481987904286087</v>
      </c>
      <c r="K14" s="376">
        <v>4512393.2600000007</v>
      </c>
      <c r="L14" s="450">
        <v>0</v>
      </c>
      <c r="M14" s="377">
        <v>4512393.2600000007</v>
      </c>
      <c r="N14" s="690">
        <v>4486794.0763000008</v>
      </c>
      <c r="O14" s="450">
        <v>0</v>
      </c>
      <c r="P14" s="380">
        <v>4486794.0763000008</v>
      </c>
      <c r="Q14" s="689">
        <v>0.9943269165108185</v>
      </c>
      <c r="R14" s="472">
        <v>1318.4819501322365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687</v>
      </c>
      <c r="E15" s="758">
        <v>42</v>
      </c>
      <c r="F15" s="375">
        <v>645</v>
      </c>
      <c r="G15" s="374">
        <v>628</v>
      </c>
      <c r="H15" s="758">
        <v>57</v>
      </c>
      <c r="I15" s="379">
        <v>571</v>
      </c>
      <c r="J15" s="689">
        <v>0.88527131782945734</v>
      </c>
      <c r="K15" s="376">
        <v>1499813.52</v>
      </c>
      <c r="L15" s="450">
        <v>0</v>
      </c>
      <c r="M15" s="377">
        <v>1499813.52</v>
      </c>
      <c r="N15" s="690">
        <v>1149171.33</v>
      </c>
      <c r="O15" s="450">
        <v>0</v>
      </c>
      <c r="P15" s="380">
        <v>1149171.33</v>
      </c>
      <c r="Q15" s="689">
        <v>0.76620947516195215</v>
      </c>
      <c r="R15" s="472">
        <v>2012.5592469352016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219</v>
      </c>
      <c r="H16" s="758">
        <v>20</v>
      </c>
      <c r="I16" s="379">
        <v>199</v>
      </c>
      <c r="J16" s="689" t="s">
        <v>335</v>
      </c>
      <c r="K16" s="376">
        <v>0</v>
      </c>
      <c r="L16" s="450">
        <v>0</v>
      </c>
      <c r="M16" s="377">
        <v>0</v>
      </c>
      <c r="N16" s="690">
        <v>318048.96000000002</v>
      </c>
      <c r="O16" s="450">
        <v>0</v>
      </c>
      <c r="P16" s="380">
        <v>318048.96000000002</v>
      </c>
      <c r="Q16" s="689" t="s">
        <v>335</v>
      </c>
      <c r="R16" s="472">
        <v>1598.2359798994976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1535</v>
      </c>
      <c r="E17" s="758">
        <v>197</v>
      </c>
      <c r="F17" s="375">
        <v>1338</v>
      </c>
      <c r="G17" s="374">
        <v>1683</v>
      </c>
      <c r="H17" s="758">
        <v>201</v>
      </c>
      <c r="I17" s="379">
        <v>1482</v>
      </c>
      <c r="J17" s="689">
        <v>1.1076233183856503</v>
      </c>
      <c r="K17" s="376">
        <v>2682002.09</v>
      </c>
      <c r="L17" s="450">
        <v>-270602.18</v>
      </c>
      <c r="M17" s="377">
        <v>2411399.9099999997</v>
      </c>
      <c r="N17" s="690">
        <v>2964771.2800000003</v>
      </c>
      <c r="O17" s="450">
        <v>-259808.12</v>
      </c>
      <c r="P17" s="380">
        <v>2704963.16</v>
      </c>
      <c r="Q17" s="689">
        <v>1.1217397615313009</v>
      </c>
      <c r="R17" s="472">
        <v>1825.2113090418354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2953</v>
      </c>
      <c r="E18" s="758">
        <v>302</v>
      </c>
      <c r="F18" s="375">
        <v>2651</v>
      </c>
      <c r="G18" s="374">
        <v>3020</v>
      </c>
      <c r="H18" s="758">
        <v>336</v>
      </c>
      <c r="I18" s="379">
        <v>2684</v>
      </c>
      <c r="J18" s="689">
        <v>1.0124481327800829</v>
      </c>
      <c r="K18" s="376">
        <v>4892647.6108999997</v>
      </c>
      <c r="L18" s="450">
        <v>-7084.79</v>
      </c>
      <c r="M18" s="377">
        <v>4885562.8208999997</v>
      </c>
      <c r="N18" s="690">
        <v>5059790.121600003</v>
      </c>
      <c r="O18" s="450">
        <v>0</v>
      </c>
      <c r="P18" s="380">
        <v>5059790.121600003</v>
      </c>
      <c r="Q18" s="689">
        <v>1.0356616641903926</v>
      </c>
      <c r="R18" s="472">
        <v>1885.167705514159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361</v>
      </c>
      <c r="E19" s="758">
        <v>17</v>
      </c>
      <c r="F19" s="375">
        <v>344</v>
      </c>
      <c r="G19" s="374">
        <v>473</v>
      </c>
      <c r="H19" s="758">
        <v>30</v>
      </c>
      <c r="I19" s="379">
        <v>443</v>
      </c>
      <c r="J19" s="689">
        <v>1.2877906976744187</v>
      </c>
      <c r="K19" s="376">
        <v>894257.66000000027</v>
      </c>
      <c r="L19" s="450">
        <v>0</v>
      </c>
      <c r="M19" s="377">
        <v>894257.66000000027</v>
      </c>
      <c r="N19" s="690">
        <v>881218.52000000014</v>
      </c>
      <c r="O19" s="450">
        <v>0</v>
      </c>
      <c r="P19" s="380">
        <v>881218.52000000014</v>
      </c>
      <c r="Q19" s="689">
        <v>0.98541903459904368</v>
      </c>
      <c r="R19" s="472">
        <v>1989.2065914221223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36</v>
      </c>
      <c r="E20" s="758">
        <v>5</v>
      </c>
      <c r="F20" s="375">
        <v>31</v>
      </c>
      <c r="G20" s="374">
        <v>78</v>
      </c>
      <c r="H20" s="758">
        <v>11</v>
      </c>
      <c r="I20" s="379">
        <v>67</v>
      </c>
      <c r="J20" s="689">
        <v>2.161290322580645</v>
      </c>
      <c r="K20" s="376">
        <v>17723.399999999998</v>
      </c>
      <c r="L20" s="450">
        <v>0</v>
      </c>
      <c r="M20" s="377">
        <v>17723.399999999998</v>
      </c>
      <c r="N20" s="690">
        <v>61595.710000000006</v>
      </c>
      <c r="O20" s="450">
        <v>0</v>
      </c>
      <c r="P20" s="380">
        <v>61595.710000000006</v>
      </c>
      <c r="Q20" s="689">
        <v>3.4753890337068518</v>
      </c>
      <c r="R20" s="472">
        <v>919.3389552238807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3539</v>
      </c>
      <c r="E21" s="758">
        <v>379</v>
      </c>
      <c r="F21" s="375">
        <v>3160</v>
      </c>
      <c r="G21" s="374">
        <v>3168</v>
      </c>
      <c r="H21" s="758">
        <v>476</v>
      </c>
      <c r="I21" s="379">
        <v>2692</v>
      </c>
      <c r="J21" s="689">
        <v>0.85189873417721518</v>
      </c>
      <c r="K21" s="376">
        <v>3179466.41</v>
      </c>
      <c r="L21" s="450">
        <v>-179690.92</v>
      </c>
      <c r="M21" s="377">
        <v>2999775.49</v>
      </c>
      <c r="N21" s="690">
        <v>5553750.5499999998</v>
      </c>
      <c r="O21" s="450">
        <v>-104137.37</v>
      </c>
      <c r="P21" s="380">
        <v>5449613.1799999997</v>
      </c>
      <c r="Q21" s="689">
        <v>1.8166736804693338</v>
      </c>
      <c r="R21" s="472">
        <v>2024.3733952451707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1801</v>
      </c>
      <c r="E22" s="758">
        <v>151</v>
      </c>
      <c r="F22" s="375">
        <v>1650</v>
      </c>
      <c r="G22" s="374">
        <v>1833</v>
      </c>
      <c r="H22" s="758">
        <v>200</v>
      </c>
      <c r="I22" s="379">
        <v>1633</v>
      </c>
      <c r="J22" s="689">
        <v>0.98969696969696974</v>
      </c>
      <c r="K22" s="376">
        <v>2662193.1900000004</v>
      </c>
      <c r="L22" s="450">
        <v>-23297.52</v>
      </c>
      <c r="M22" s="377">
        <v>2638895.6700000004</v>
      </c>
      <c r="N22" s="690">
        <v>3108776.0600000005</v>
      </c>
      <c r="O22" s="450">
        <v>-37988.43</v>
      </c>
      <c r="P22" s="380">
        <v>3070787.6300000004</v>
      </c>
      <c r="Q22" s="689">
        <v>1.1636639011196679</v>
      </c>
      <c r="R22" s="472">
        <v>1880.4578260869566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2174</v>
      </c>
      <c r="E23" s="758">
        <v>280</v>
      </c>
      <c r="F23" s="375">
        <v>1894</v>
      </c>
      <c r="G23" s="374">
        <v>2773</v>
      </c>
      <c r="H23" s="758">
        <v>347</v>
      </c>
      <c r="I23" s="379">
        <v>2426</v>
      </c>
      <c r="J23" s="689">
        <v>1.2808870116156283</v>
      </c>
      <c r="K23" s="376">
        <v>2854943.7300000004</v>
      </c>
      <c r="L23" s="450">
        <v>-107.84</v>
      </c>
      <c r="M23" s="377">
        <v>2854835.8900000006</v>
      </c>
      <c r="N23" s="690">
        <v>2696406.67</v>
      </c>
      <c r="O23" s="450">
        <v>-23298.68</v>
      </c>
      <c r="P23" s="380">
        <v>2673107.9899999998</v>
      </c>
      <c r="Q23" s="689">
        <v>0.93634383656287834</v>
      </c>
      <c r="R23" s="472">
        <v>1101.8581986809563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1360</v>
      </c>
      <c r="E24" s="758">
        <v>115</v>
      </c>
      <c r="F24" s="375">
        <v>1245</v>
      </c>
      <c r="G24" s="374">
        <v>1319</v>
      </c>
      <c r="H24" s="758">
        <v>114</v>
      </c>
      <c r="I24" s="379">
        <v>1205</v>
      </c>
      <c r="J24" s="689">
        <v>0.96787148594377514</v>
      </c>
      <c r="K24" s="376">
        <v>2623952.5900000003</v>
      </c>
      <c r="L24" s="450">
        <v>-30287.550000000003</v>
      </c>
      <c r="M24" s="377">
        <v>2593665.0400000005</v>
      </c>
      <c r="N24" s="690">
        <v>2275648.3199999998</v>
      </c>
      <c r="O24" s="450">
        <v>-660</v>
      </c>
      <c r="P24" s="380">
        <v>2274988.3199999998</v>
      </c>
      <c r="Q24" s="689">
        <v>0.87713266166397474</v>
      </c>
      <c r="R24" s="472">
        <v>1887.9571120331948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539</v>
      </c>
      <c r="E25" s="758">
        <v>51</v>
      </c>
      <c r="F25" s="375">
        <v>488</v>
      </c>
      <c r="G25" s="374">
        <v>557</v>
      </c>
      <c r="H25" s="758">
        <v>55</v>
      </c>
      <c r="I25" s="379">
        <v>502</v>
      </c>
      <c r="J25" s="689">
        <v>1.028688524590164</v>
      </c>
      <c r="K25" s="376">
        <v>1305587.02</v>
      </c>
      <c r="L25" s="450">
        <v>0</v>
      </c>
      <c r="M25" s="377">
        <v>1305587.02</v>
      </c>
      <c r="N25" s="690">
        <v>1209161.54</v>
      </c>
      <c r="O25" s="450">
        <v>0</v>
      </c>
      <c r="P25" s="380">
        <v>1209161.54</v>
      </c>
      <c r="Q25" s="689">
        <v>0.92614396549377465</v>
      </c>
      <c r="R25" s="472">
        <v>2408.6883266932273</v>
      </c>
      <c r="S25" s="471"/>
    </row>
    <row r="26" spans="1:29" s="266" customFormat="1" ht="18" customHeight="1" x14ac:dyDescent="0.25">
      <c r="A26" s="275"/>
      <c r="B26" s="1078" t="s">
        <v>216</v>
      </c>
      <c r="C26" s="1078"/>
      <c r="D26" s="384">
        <v>20246</v>
      </c>
      <c r="E26" s="384">
        <v>2162</v>
      </c>
      <c r="F26" s="385">
        <v>18084</v>
      </c>
      <c r="G26" s="374">
        <v>20639</v>
      </c>
      <c r="H26" s="384">
        <v>2381</v>
      </c>
      <c r="I26" s="388">
        <v>18258</v>
      </c>
      <c r="J26" s="688">
        <v>1.0096217650962176</v>
      </c>
      <c r="K26" s="377">
        <v>28980001.980900005</v>
      </c>
      <c r="L26" s="453">
        <v>-511070.80000000005</v>
      </c>
      <c r="M26" s="386">
        <v>28468931.180900004</v>
      </c>
      <c r="N26" s="377">
        <v>31479936.007900007</v>
      </c>
      <c r="O26" s="453">
        <v>-425892.6</v>
      </c>
      <c r="P26" s="389">
        <v>31054043.407900002</v>
      </c>
      <c r="Q26" s="688">
        <v>1.090804681446361</v>
      </c>
      <c r="R26" s="478">
        <v>1700.8458433508599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188</v>
      </c>
      <c r="E28" s="758">
        <v>11</v>
      </c>
      <c r="F28" s="375">
        <v>177</v>
      </c>
      <c r="G28" s="374">
        <v>103</v>
      </c>
      <c r="H28" s="758">
        <v>15</v>
      </c>
      <c r="I28" s="379">
        <v>88</v>
      </c>
      <c r="J28" s="689">
        <v>0.49717514124293788</v>
      </c>
      <c r="K28" s="480"/>
      <c r="L28" s="481"/>
      <c r="M28" s="375">
        <v>284555.93</v>
      </c>
      <c r="N28" s="480"/>
      <c r="O28" s="481"/>
      <c r="P28" s="379">
        <v>173210.13</v>
      </c>
      <c r="Q28" s="689">
        <v>0.60870328725885281</v>
      </c>
      <c r="R28" s="472">
        <v>1968.296931818182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169</v>
      </c>
      <c r="E29" s="758">
        <v>11</v>
      </c>
      <c r="F29" s="375">
        <v>158</v>
      </c>
      <c r="G29" s="374">
        <v>277</v>
      </c>
      <c r="H29" s="758">
        <v>8</v>
      </c>
      <c r="I29" s="379">
        <v>269</v>
      </c>
      <c r="J29" s="689">
        <v>1.7025316455696202</v>
      </c>
      <c r="K29" s="482"/>
      <c r="L29" s="484"/>
      <c r="M29" s="375">
        <v>1027021.31</v>
      </c>
      <c r="N29" s="482"/>
      <c r="O29" s="483"/>
      <c r="P29" s="379">
        <v>2981308.0100000002</v>
      </c>
      <c r="Q29" s="689">
        <v>2.9028686951003966</v>
      </c>
      <c r="R29" s="472">
        <v>11082.929405204462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522</v>
      </c>
      <c r="E30" s="758">
        <v>11</v>
      </c>
      <c r="F30" s="375">
        <v>511</v>
      </c>
      <c r="G30" s="374">
        <v>418</v>
      </c>
      <c r="H30" s="758">
        <v>5</v>
      </c>
      <c r="I30" s="379">
        <v>413</v>
      </c>
      <c r="J30" s="689">
        <v>0.80821917808219179</v>
      </c>
      <c r="K30" s="482"/>
      <c r="L30" s="484"/>
      <c r="M30" s="375">
        <v>2938073.7600000035</v>
      </c>
      <c r="N30" s="482"/>
      <c r="O30" s="483"/>
      <c r="P30" s="379">
        <v>3290967.6900000004</v>
      </c>
      <c r="Q30" s="689">
        <v>1.1201106435122297</v>
      </c>
      <c r="R30" s="472">
        <v>7968.4447699757875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191</v>
      </c>
      <c r="E31" s="758">
        <v>13</v>
      </c>
      <c r="F31" s="375">
        <v>178</v>
      </c>
      <c r="G31" s="374">
        <v>155</v>
      </c>
      <c r="H31" s="758">
        <v>29</v>
      </c>
      <c r="I31" s="379">
        <v>126</v>
      </c>
      <c r="J31" s="689">
        <v>0.7078651685393258</v>
      </c>
      <c r="K31" s="482"/>
      <c r="L31" s="483"/>
      <c r="M31" s="375">
        <v>1027417.22</v>
      </c>
      <c r="N31" s="482"/>
      <c r="O31" s="483"/>
      <c r="P31" s="379">
        <v>1214429.6599999999</v>
      </c>
      <c r="Q31" s="689">
        <v>1.1820219053755006</v>
      </c>
      <c r="R31" s="472">
        <v>9638.3306349206341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223</v>
      </c>
      <c r="E32" s="758">
        <v>8</v>
      </c>
      <c r="F32" s="375">
        <v>215</v>
      </c>
      <c r="G32" s="374">
        <v>256</v>
      </c>
      <c r="H32" s="758">
        <v>6</v>
      </c>
      <c r="I32" s="379">
        <v>250</v>
      </c>
      <c r="J32" s="689">
        <v>1.1627906976744187</v>
      </c>
      <c r="K32" s="482"/>
      <c r="L32" s="483"/>
      <c r="M32" s="375">
        <v>856469</v>
      </c>
      <c r="N32" s="482"/>
      <c r="O32" s="483"/>
      <c r="P32" s="379">
        <v>818715.03999999992</v>
      </c>
      <c r="Q32" s="689">
        <v>0.95591905836638558</v>
      </c>
      <c r="R32" s="472">
        <v>3274.8601599999997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486</v>
      </c>
      <c r="E33" s="758">
        <v>7</v>
      </c>
      <c r="F33" s="375">
        <v>479</v>
      </c>
      <c r="G33" s="374">
        <v>727</v>
      </c>
      <c r="H33" s="758">
        <v>6</v>
      </c>
      <c r="I33" s="379">
        <v>721</v>
      </c>
      <c r="J33" s="689">
        <v>1.5052192066805845</v>
      </c>
      <c r="K33" s="460"/>
      <c r="L33" s="461"/>
      <c r="M33" s="375">
        <v>523799.69000000006</v>
      </c>
      <c r="N33" s="460"/>
      <c r="O33" s="461"/>
      <c r="P33" s="379">
        <v>807344.0299999998</v>
      </c>
      <c r="Q33" s="689">
        <v>1.5413220844021494</v>
      </c>
      <c r="R33" s="472">
        <v>1119.7559361997223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466</v>
      </c>
      <c r="E34" s="758">
        <v>57</v>
      </c>
      <c r="F34" s="375">
        <v>409</v>
      </c>
      <c r="G34" s="374">
        <v>536</v>
      </c>
      <c r="H34" s="758">
        <v>76</v>
      </c>
      <c r="I34" s="379">
        <v>460</v>
      </c>
      <c r="J34" s="689">
        <v>1.1246943765281174</v>
      </c>
      <c r="K34" s="460"/>
      <c r="L34" s="461"/>
      <c r="M34" s="375">
        <v>2113361.0099999998</v>
      </c>
      <c r="N34" s="460"/>
      <c r="O34" s="461"/>
      <c r="P34" s="379">
        <v>2543195.7200000002</v>
      </c>
      <c r="Q34" s="689">
        <v>1.2033891549839848</v>
      </c>
      <c r="R34" s="472">
        <v>5528.6863478260875</v>
      </c>
    </row>
    <row r="35" spans="1:18" s="266" customFormat="1" ht="18" customHeight="1" x14ac:dyDescent="0.25">
      <c r="A35" s="275"/>
      <c r="B35" s="1078" t="s">
        <v>217</v>
      </c>
      <c r="C35" s="1078"/>
      <c r="D35" s="374">
        <v>2245</v>
      </c>
      <c r="E35" s="374">
        <v>118</v>
      </c>
      <c r="F35" s="393">
        <v>2127</v>
      </c>
      <c r="G35" s="374">
        <v>2472</v>
      </c>
      <c r="H35" s="374">
        <v>145</v>
      </c>
      <c r="I35" s="394">
        <v>2327</v>
      </c>
      <c r="J35" s="688">
        <v>1.0940291490362013</v>
      </c>
      <c r="K35" s="417"/>
      <c r="L35" s="462"/>
      <c r="M35" s="386">
        <v>8770697.9200000037</v>
      </c>
      <c r="N35" s="417"/>
      <c r="O35" s="462"/>
      <c r="P35" s="389">
        <v>11829170.279999999</v>
      </c>
      <c r="Q35" s="688">
        <v>1.3487148215452385</v>
      </c>
      <c r="R35" s="478">
        <v>5083.4423205844432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8" t="s">
        <v>325</v>
      </c>
      <c r="C37" s="898"/>
      <c r="D37" s="374">
        <v>22491</v>
      </c>
      <c r="E37" s="384">
        <v>2280</v>
      </c>
      <c r="F37" s="455">
        <v>20211</v>
      </c>
      <c r="G37" s="374">
        <v>23111</v>
      </c>
      <c r="H37" s="384">
        <v>2526</v>
      </c>
      <c r="I37" s="388">
        <v>20585</v>
      </c>
      <c r="J37" s="449">
        <v>1.0185047746276781</v>
      </c>
      <c r="K37" s="377">
        <v>37750699.900900006</v>
      </c>
      <c r="L37" s="453">
        <v>-511070.80000000005</v>
      </c>
      <c r="M37" s="386">
        <v>37239629.100900009</v>
      </c>
      <c r="N37" s="377">
        <v>43309106.287900008</v>
      </c>
      <c r="O37" s="453">
        <v>-425892.6</v>
      </c>
      <c r="P37" s="389">
        <v>42883213.687899999</v>
      </c>
      <c r="Q37" s="449">
        <v>1.1515478194401134</v>
      </c>
      <c r="R37" s="478">
        <v>2083.2263146903083</v>
      </c>
    </row>
    <row r="38" spans="1:18" s="266" customFormat="1" ht="12" customHeight="1" x14ac:dyDescent="0.25">
      <c r="A38" s="275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71" t="s">
        <v>84</v>
      </c>
      <c r="C40" s="883" t="s">
        <v>211</v>
      </c>
      <c r="D40" s="886" t="s">
        <v>52</v>
      </c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91"/>
    </row>
    <row r="41" spans="1:18" s="266" customFormat="1" ht="15.6" customHeight="1" x14ac:dyDescent="0.25">
      <c r="A41" s="275"/>
      <c r="B41" s="1072"/>
      <c r="C41" s="884"/>
      <c r="D41" s="901" t="s">
        <v>197</v>
      </c>
      <c r="E41" s="1083"/>
      <c r="F41" s="1083"/>
      <c r="G41" s="1083"/>
      <c r="H41" s="1083"/>
      <c r="I41" s="902"/>
      <c r="J41" s="1170" t="s">
        <v>332</v>
      </c>
      <c r="K41" s="901" t="s">
        <v>220</v>
      </c>
      <c r="L41" s="1083"/>
      <c r="M41" s="1083"/>
      <c r="N41" s="1083"/>
      <c r="O41" s="1083"/>
      <c r="P41" s="902"/>
      <c r="Q41" s="893" t="s">
        <v>332</v>
      </c>
      <c r="R41" s="970" t="s">
        <v>322</v>
      </c>
    </row>
    <row r="42" spans="1:18" s="266" customFormat="1" ht="19.149999999999999" customHeight="1" x14ac:dyDescent="0.25">
      <c r="A42" s="275"/>
      <c r="B42" s="1072"/>
      <c r="C42" s="884"/>
      <c r="D42" s="929" t="s">
        <v>333</v>
      </c>
      <c r="E42" s="1166"/>
      <c r="F42" s="930"/>
      <c r="G42" s="1166" t="s">
        <v>334</v>
      </c>
      <c r="H42" s="1166"/>
      <c r="I42" s="930"/>
      <c r="J42" s="1170"/>
      <c r="K42" s="929" t="s">
        <v>333</v>
      </c>
      <c r="L42" s="1166"/>
      <c r="M42" s="930"/>
      <c r="N42" s="1166" t="s">
        <v>334</v>
      </c>
      <c r="O42" s="1166"/>
      <c r="P42" s="930"/>
      <c r="Q42" s="893"/>
      <c r="R42" s="893"/>
    </row>
    <row r="43" spans="1:18" s="266" customFormat="1" ht="19.149999999999999" customHeight="1" x14ac:dyDescent="0.25">
      <c r="A43" s="275"/>
      <c r="B43" s="1073"/>
      <c r="C43" s="885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4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94"/>
      <c r="R43" s="89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115</v>
      </c>
      <c r="E45" s="758">
        <v>26</v>
      </c>
      <c r="F45" s="375">
        <v>89</v>
      </c>
      <c r="G45" s="374">
        <v>170</v>
      </c>
      <c r="H45" s="758">
        <v>36</v>
      </c>
      <c r="I45" s="379">
        <v>134</v>
      </c>
      <c r="J45" s="689">
        <v>1.5056179775280898</v>
      </c>
      <c r="K45" s="376">
        <v>122671.25000000001</v>
      </c>
      <c r="L45" s="450">
        <v>0</v>
      </c>
      <c r="M45" s="377">
        <v>122671.25000000001</v>
      </c>
      <c r="N45" s="690">
        <v>250827.85000000003</v>
      </c>
      <c r="O45" s="450">
        <v>0</v>
      </c>
      <c r="P45" s="380">
        <v>250827.85000000003</v>
      </c>
      <c r="Q45" s="689">
        <v>2.0447158564048218</v>
      </c>
      <c r="R45" s="472">
        <v>1871.849626865672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103</v>
      </c>
      <c r="E46" s="758">
        <v>13</v>
      </c>
      <c r="F46" s="375">
        <v>90</v>
      </c>
      <c r="G46" s="374">
        <v>151</v>
      </c>
      <c r="H46" s="758">
        <v>41</v>
      </c>
      <c r="I46" s="379">
        <v>110</v>
      </c>
      <c r="J46" s="689">
        <v>1.2222222222222223</v>
      </c>
      <c r="K46" s="376">
        <v>104606.68999999999</v>
      </c>
      <c r="L46" s="450">
        <v>0</v>
      </c>
      <c r="M46" s="377">
        <v>104606.68999999999</v>
      </c>
      <c r="N46" s="690">
        <v>114170.57370000001</v>
      </c>
      <c r="O46" s="450">
        <v>0</v>
      </c>
      <c r="P46" s="380">
        <v>114170.57370000001</v>
      </c>
      <c r="Q46" s="689">
        <v>1.0914270750752177</v>
      </c>
      <c r="R46" s="472">
        <v>1037.9143063636363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16</v>
      </c>
      <c r="E47" s="758">
        <v>0</v>
      </c>
      <c r="F47" s="375">
        <v>16</v>
      </c>
      <c r="G47" s="374">
        <v>21</v>
      </c>
      <c r="H47" s="758">
        <v>3</v>
      </c>
      <c r="I47" s="379">
        <v>18</v>
      </c>
      <c r="J47" s="689">
        <v>1.125</v>
      </c>
      <c r="K47" s="376">
        <v>26673.84</v>
      </c>
      <c r="L47" s="450">
        <v>0</v>
      </c>
      <c r="M47" s="377">
        <v>26673.84</v>
      </c>
      <c r="N47" s="690">
        <v>30161.95</v>
      </c>
      <c r="O47" s="450">
        <v>0</v>
      </c>
      <c r="P47" s="380">
        <v>30161.95</v>
      </c>
      <c r="Q47" s="689">
        <v>1.1307689481529468</v>
      </c>
      <c r="R47" s="472">
        <v>1675.663888888889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48</v>
      </c>
      <c r="E49" s="758">
        <v>9</v>
      </c>
      <c r="F49" s="375">
        <v>39</v>
      </c>
      <c r="G49" s="374">
        <v>97</v>
      </c>
      <c r="H49" s="758">
        <v>10</v>
      </c>
      <c r="I49" s="379">
        <v>87</v>
      </c>
      <c r="J49" s="689">
        <v>2.2307692307692308</v>
      </c>
      <c r="K49" s="376">
        <v>51933.16</v>
      </c>
      <c r="L49" s="450">
        <v>0</v>
      </c>
      <c r="M49" s="377">
        <v>51933.16</v>
      </c>
      <c r="N49" s="690">
        <v>148728.54</v>
      </c>
      <c r="O49" s="450">
        <v>0</v>
      </c>
      <c r="P49" s="380">
        <v>148728.54</v>
      </c>
      <c r="Q49" s="689">
        <v>2.8638453735532363</v>
      </c>
      <c r="R49" s="472">
        <v>1709.5234482758622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247</v>
      </c>
      <c r="E50" s="758">
        <v>50</v>
      </c>
      <c r="F50" s="375">
        <v>197</v>
      </c>
      <c r="G50" s="374">
        <v>291</v>
      </c>
      <c r="H50" s="758">
        <v>60</v>
      </c>
      <c r="I50" s="379">
        <v>231</v>
      </c>
      <c r="J50" s="689">
        <v>1.1725888324873097</v>
      </c>
      <c r="K50" s="376">
        <v>522744.3541</v>
      </c>
      <c r="L50" s="450">
        <v>0</v>
      </c>
      <c r="M50" s="377">
        <v>522744.3541</v>
      </c>
      <c r="N50" s="690">
        <v>496688.05319999997</v>
      </c>
      <c r="O50" s="450">
        <v>0</v>
      </c>
      <c r="P50" s="380">
        <v>496688.05319999997</v>
      </c>
      <c r="Q50" s="689">
        <v>0.95015479230787536</v>
      </c>
      <c r="R50" s="472">
        <v>2150.1647324675323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27</v>
      </c>
      <c r="E52" s="758">
        <v>4</v>
      </c>
      <c r="F52" s="375">
        <v>23</v>
      </c>
      <c r="G52" s="374">
        <v>18</v>
      </c>
      <c r="H52" s="758">
        <v>6</v>
      </c>
      <c r="I52" s="379">
        <v>12</v>
      </c>
      <c r="J52" s="689">
        <v>0.52173913043478259</v>
      </c>
      <c r="K52" s="376">
        <v>17667.189999999999</v>
      </c>
      <c r="L52" s="450">
        <v>0</v>
      </c>
      <c r="M52" s="377">
        <v>17667.189999999999</v>
      </c>
      <c r="N52" s="690">
        <v>22921.25</v>
      </c>
      <c r="O52" s="450">
        <v>0</v>
      </c>
      <c r="P52" s="380">
        <v>22921.25</v>
      </c>
      <c r="Q52" s="689">
        <v>1.2973908131400638</v>
      </c>
      <c r="R52" s="472">
        <v>1910.1041666666667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143</v>
      </c>
      <c r="E53" s="758">
        <v>44</v>
      </c>
      <c r="F53" s="375">
        <v>99</v>
      </c>
      <c r="G53" s="374">
        <v>139</v>
      </c>
      <c r="H53" s="758">
        <v>21</v>
      </c>
      <c r="I53" s="379">
        <v>118</v>
      </c>
      <c r="J53" s="689">
        <v>1.1919191919191918</v>
      </c>
      <c r="K53" s="376">
        <v>112103.17</v>
      </c>
      <c r="L53" s="450">
        <v>0</v>
      </c>
      <c r="M53" s="377">
        <v>112103.17</v>
      </c>
      <c r="N53" s="690">
        <v>173997.46</v>
      </c>
      <c r="O53" s="450">
        <v>0</v>
      </c>
      <c r="P53" s="380">
        <v>173997.46</v>
      </c>
      <c r="Q53" s="689">
        <v>1.5521189989542667</v>
      </c>
      <c r="R53" s="472">
        <v>1474.5547457627117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444</v>
      </c>
      <c r="E55" s="758">
        <v>79</v>
      </c>
      <c r="F55" s="375">
        <v>365</v>
      </c>
      <c r="G55" s="374">
        <v>465</v>
      </c>
      <c r="H55" s="758">
        <v>83</v>
      </c>
      <c r="I55" s="379">
        <v>382</v>
      </c>
      <c r="J55" s="689">
        <v>1.0465753424657533</v>
      </c>
      <c r="K55" s="376">
        <v>543282.56000000006</v>
      </c>
      <c r="L55" s="450">
        <v>0</v>
      </c>
      <c r="M55" s="377">
        <v>543282.56000000006</v>
      </c>
      <c r="N55" s="690">
        <v>471724.91</v>
      </c>
      <c r="O55" s="450">
        <v>0</v>
      </c>
      <c r="P55" s="380">
        <v>471724.91</v>
      </c>
      <c r="Q55" s="689">
        <v>0.86828649533679114</v>
      </c>
      <c r="R55" s="472">
        <v>1234.8819633507853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26</v>
      </c>
      <c r="E56" s="758">
        <v>3</v>
      </c>
      <c r="F56" s="375">
        <v>23</v>
      </c>
      <c r="G56" s="374">
        <v>20</v>
      </c>
      <c r="H56" s="758">
        <v>2</v>
      </c>
      <c r="I56" s="379">
        <v>18</v>
      </c>
      <c r="J56" s="689">
        <v>0.78260869565217395</v>
      </c>
      <c r="K56" s="376">
        <v>24271.5</v>
      </c>
      <c r="L56" s="450">
        <v>0</v>
      </c>
      <c r="M56" s="377">
        <v>24271.5</v>
      </c>
      <c r="N56" s="690">
        <v>39572.050000000003</v>
      </c>
      <c r="O56" s="450">
        <v>0</v>
      </c>
      <c r="P56" s="380">
        <v>39572.050000000003</v>
      </c>
      <c r="Q56" s="689">
        <v>1.6303916115608843</v>
      </c>
      <c r="R56" s="472">
        <v>2198.4472222222225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121</v>
      </c>
      <c r="E57" s="758">
        <v>20</v>
      </c>
      <c r="F57" s="375">
        <v>101</v>
      </c>
      <c r="G57" s="374">
        <v>118</v>
      </c>
      <c r="H57" s="758">
        <v>10</v>
      </c>
      <c r="I57" s="379">
        <v>108</v>
      </c>
      <c r="J57" s="689">
        <v>1.0693069306930694</v>
      </c>
      <c r="K57" s="376">
        <v>211820.77000000002</v>
      </c>
      <c r="L57" s="450">
        <v>0</v>
      </c>
      <c r="M57" s="377">
        <v>211820.77000000002</v>
      </c>
      <c r="N57" s="690">
        <v>304263.25</v>
      </c>
      <c r="O57" s="450">
        <v>0</v>
      </c>
      <c r="P57" s="380">
        <v>304263.25</v>
      </c>
      <c r="Q57" s="689">
        <v>1.4364183927761189</v>
      </c>
      <c r="R57" s="472">
        <v>2817.2523148148148</v>
      </c>
    </row>
    <row r="58" spans="1:19" s="266" customFormat="1" ht="18" customHeight="1" x14ac:dyDescent="0.25">
      <c r="A58" s="275"/>
      <c r="B58" s="1078" t="s">
        <v>216</v>
      </c>
      <c r="C58" s="1078"/>
      <c r="D58" s="384">
        <v>1290</v>
      </c>
      <c r="E58" s="384">
        <v>248</v>
      </c>
      <c r="F58" s="385">
        <v>1042</v>
      </c>
      <c r="G58" s="374">
        <v>1490</v>
      </c>
      <c r="H58" s="384">
        <v>272</v>
      </c>
      <c r="I58" s="388">
        <v>1218</v>
      </c>
      <c r="J58" s="688">
        <v>1.1689059500959693</v>
      </c>
      <c r="K58" s="377">
        <v>1737774.4841</v>
      </c>
      <c r="L58" s="453">
        <v>0</v>
      </c>
      <c r="M58" s="386">
        <v>1737774.4841</v>
      </c>
      <c r="N58" s="377">
        <v>2053055.8868999998</v>
      </c>
      <c r="O58" s="453">
        <v>0</v>
      </c>
      <c r="P58" s="389">
        <v>2053055.8868999998</v>
      </c>
      <c r="Q58" s="688">
        <v>1.1814282610803124</v>
      </c>
      <c r="R58" s="478">
        <v>1685.5959662561575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</v>
      </c>
      <c r="E61" s="758">
        <v>0</v>
      </c>
      <c r="F61" s="375">
        <v>1</v>
      </c>
      <c r="G61" s="374">
        <v>6</v>
      </c>
      <c r="H61" s="758">
        <v>0</v>
      </c>
      <c r="I61" s="379">
        <v>6</v>
      </c>
      <c r="J61" s="689">
        <v>6</v>
      </c>
      <c r="K61" s="482"/>
      <c r="L61" s="484"/>
      <c r="M61" s="375">
        <v>2752.75</v>
      </c>
      <c r="N61" s="482"/>
      <c r="O61" s="483"/>
      <c r="P61" s="379">
        <v>20363.25</v>
      </c>
      <c r="Q61" s="689">
        <v>7.3974207610571243</v>
      </c>
      <c r="R61" s="472">
        <v>3393.875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80</v>
      </c>
      <c r="E63" s="758">
        <v>6</v>
      </c>
      <c r="F63" s="375">
        <v>74</v>
      </c>
      <c r="G63" s="374">
        <v>72</v>
      </c>
      <c r="H63" s="758">
        <v>10</v>
      </c>
      <c r="I63" s="379">
        <v>62</v>
      </c>
      <c r="J63" s="689">
        <v>0.83783783783783783</v>
      </c>
      <c r="K63" s="482"/>
      <c r="L63" s="483"/>
      <c r="M63" s="375">
        <v>354769.54999999993</v>
      </c>
      <c r="N63" s="482"/>
      <c r="O63" s="483"/>
      <c r="P63" s="379">
        <v>240276.29000000007</v>
      </c>
      <c r="Q63" s="689">
        <v>0.67727427565302634</v>
      </c>
      <c r="R63" s="472">
        <v>3875.4240322580654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8">
        <v>0</v>
      </c>
      <c r="F65" s="375">
        <v>3</v>
      </c>
      <c r="G65" s="374">
        <v>9</v>
      </c>
      <c r="H65" s="758">
        <v>1</v>
      </c>
      <c r="I65" s="379">
        <v>8</v>
      </c>
      <c r="J65" s="689">
        <v>2.6666666666666665</v>
      </c>
      <c r="K65" s="460"/>
      <c r="L65" s="461"/>
      <c r="M65" s="375">
        <v>870.33</v>
      </c>
      <c r="N65" s="460"/>
      <c r="O65" s="461"/>
      <c r="P65" s="379">
        <v>3209.6099999999997</v>
      </c>
      <c r="Q65" s="689">
        <v>3.6878080727999718</v>
      </c>
      <c r="R65" s="472">
        <v>401.20124999999996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96</v>
      </c>
      <c r="E66" s="758">
        <v>19</v>
      </c>
      <c r="F66" s="375">
        <v>77</v>
      </c>
      <c r="G66" s="374">
        <v>105</v>
      </c>
      <c r="H66" s="758">
        <v>16</v>
      </c>
      <c r="I66" s="379">
        <v>89</v>
      </c>
      <c r="J66" s="689">
        <v>1.1558441558441559</v>
      </c>
      <c r="K66" s="460"/>
      <c r="L66" s="461"/>
      <c r="M66" s="375">
        <v>288752.34999999998</v>
      </c>
      <c r="N66" s="460"/>
      <c r="O66" s="461"/>
      <c r="P66" s="379">
        <v>270109.92</v>
      </c>
      <c r="Q66" s="689">
        <v>0.93543799730114752</v>
      </c>
      <c r="R66" s="472">
        <v>3034.9429213483145</v>
      </c>
    </row>
    <row r="67" spans="1:21" s="266" customFormat="1" ht="18" customHeight="1" x14ac:dyDescent="0.25">
      <c r="A67" s="275"/>
      <c r="B67" s="1078" t="s">
        <v>217</v>
      </c>
      <c r="C67" s="1078"/>
      <c r="D67" s="374">
        <v>180</v>
      </c>
      <c r="E67" s="374">
        <v>25</v>
      </c>
      <c r="F67" s="393">
        <v>155</v>
      </c>
      <c r="G67" s="374">
        <v>192</v>
      </c>
      <c r="H67" s="374">
        <v>27</v>
      </c>
      <c r="I67" s="394">
        <v>165</v>
      </c>
      <c r="J67" s="688">
        <v>1.064516129032258</v>
      </c>
      <c r="K67" s="417"/>
      <c r="L67" s="462"/>
      <c r="M67" s="386">
        <v>647144.98</v>
      </c>
      <c r="N67" s="417"/>
      <c r="O67" s="462"/>
      <c r="P67" s="389">
        <v>533959.07000000007</v>
      </c>
      <c r="Q67" s="688">
        <v>0.82509960905514568</v>
      </c>
      <c r="R67" s="478">
        <v>3236.1155757575762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8" t="s">
        <v>325</v>
      </c>
      <c r="C69" s="898"/>
      <c r="D69" s="374">
        <v>1470</v>
      </c>
      <c r="E69" s="384">
        <v>273</v>
      </c>
      <c r="F69" s="455">
        <v>1197</v>
      </c>
      <c r="G69" s="374">
        <v>1682</v>
      </c>
      <c r="H69" s="384">
        <v>299</v>
      </c>
      <c r="I69" s="388">
        <v>1383</v>
      </c>
      <c r="J69" s="449">
        <v>1.155388471177945</v>
      </c>
      <c r="K69" s="377">
        <v>2384919.4641</v>
      </c>
      <c r="L69" s="453">
        <v>0</v>
      </c>
      <c r="M69" s="386">
        <v>2384919.4641</v>
      </c>
      <c r="N69" s="377">
        <v>2587014.9568999996</v>
      </c>
      <c r="O69" s="453">
        <v>0</v>
      </c>
      <c r="P69" s="389">
        <v>2587014.9568999996</v>
      </c>
      <c r="Q69" s="449">
        <v>1.0847389171173814</v>
      </c>
      <c r="R69" s="478">
        <v>1870.5820368040488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2" t="s">
        <v>294</v>
      </c>
      <c r="C76" s="1172"/>
      <c r="D76" s="1172"/>
      <c r="E76" s="1172"/>
      <c r="F76" s="1172"/>
      <c r="G76" s="1172"/>
      <c r="H76" s="1172"/>
      <c r="I76" s="1172"/>
      <c r="J76" s="1172"/>
      <c r="K76" s="1172"/>
      <c r="L76" s="1172"/>
      <c r="M76" s="1172"/>
      <c r="N76" s="1172"/>
      <c r="O76" s="1172"/>
      <c r="P76" s="1172"/>
      <c r="Q76" s="1172"/>
      <c r="R76" s="321"/>
    </row>
    <row r="77" spans="1:21" s="266" customFormat="1" ht="16.149999999999999" customHeight="1" x14ac:dyDescent="0.25">
      <c r="A77" s="275"/>
      <c r="B77" s="1071" t="s">
        <v>84</v>
      </c>
      <c r="C77" s="883" t="s">
        <v>211</v>
      </c>
      <c r="D77" s="886" t="s">
        <v>81</v>
      </c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91"/>
      <c r="S77" s="465"/>
      <c r="T77" s="465"/>
      <c r="U77" s="466"/>
    </row>
    <row r="78" spans="1:21" s="266" customFormat="1" ht="15" customHeight="1" x14ac:dyDescent="0.25">
      <c r="A78" s="275"/>
      <c r="B78" s="1072"/>
      <c r="C78" s="884"/>
      <c r="D78" s="901" t="s">
        <v>197</v>
      </c>
      <c r="E78" s="1083"/>
      <c r="F78" s="1083"/>
      <c r="G78" s="1083"/>
      <c r="H78" s="1083"/>
      <c r="I78" s="902"/>
      <c r="J78" s="1170" t="s">
        <v>332</v>
      </c>
      <c r="K78" s="901" t="s">
        <v>220</v>
      </c>
      <c r="L78" s="1083"/>
      <c r="M78" s="1083"/>
      <c r="N78" s="1083"/>
      <c r="O78" s="1083"/>
      <c r="P78" s="902"/>
      <c r="Q78" s="893" t="s">
        <v>332</v>
      </c>
      <c r="R78" s="970" t="s">
        <v>322</v>
      </c>
    </row>
    <row r="79" spans="1:21" s="266" customFormat="1" ht="19.149999999999999" customHeight="1" x14ac:dyDescent="0.25">
      <c r="A79" s="275"/>
      <c r="B79" s="1072"/>
      <c r="C79" s="884"/>
      <c r="D79" s="929" t="s">
        <v>333</v>
      </c>
      <c r="E79" s="1166"/>
      <c r="F79" s="930"/>
      <c r="G79" s="1166" t="s">
        <v>334</v>
      </c>
      <c r="H79" s="1166"/>
      <c r="I79" s="930"/>
      <c r="J79" s="1170"/>
      <c r="K79" s="929" t="s">
        <v>333</v>
      </c>
      <c r="L79" s="1166"/>
      <c r="M79" s="930"/>
      <c r="N79" s="1166" t="s">
        <v>334</v>
      </c>
      <c r="O79" s="1166"/>
      <c r="P79" s="930"/>
      <c r="Q79" s="893"/>
      <c r="R79" s="893"/>
    </row>
    <row r="80" spans="1:21" s="266" customFormat="1" ht="19.149999999999999" customHeight="1" x14ac:dyDescent="0.25">
      <c r="A80" s="275"/>
      <c r="B80" s="1073"/>
      <c r="C80" s="885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4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94"/>
      <c r="R80" s="894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16</v>
      </c>
      <c r="E82" s="758">
        <v>2</v>
      </c>
      <c r="F82" s="375">
        <v>14</v>
      </c>
      <c r="G82" s="374">
        <v>512</v>
      </c>
      <c r="H82" s="758">
        <v>64</v>
      </c>
      <c r="I82" s="379">
        <v>448</v>
      </c>
      <c r="J82" s="689">
        <v>32</v>
      </c>
      <c r="K82" s="758">
        <v>20568.22</v>
      </c>
      <c r="L82" s="450">
        <v>0</v>
      </c>
      <c r="M82" s="377">
        <v>20568.22</v>
      </c>
      <c r="N82" s="758">
        <v>1014065.4199999999</v>
      </c>
      <c r="O82" s="450">
        <v>0</v>
      </c>
      <c r="P82" s="380">
        <v>1014065.4199999999</v>
      </c>
      <c r="Q82" s="689">
        <v>49.302536631755196</v>
      </c>
      <c r="R82" s="472">
        <v>2263.5388839285711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84</v>
      </c>
      <c r="E83" s="758">
        <v>5</v>
      </c>
      <c r="F83" s="375">
        <v>79</v>
      </c>
      <c r="G83" s="374">
        <v>170</v>
      </c>
      <c r="H83" s="758">
        <v>19</v>
      </c>
      <c r="I83" s="379">
        <v>151</v>
      </c>
      <c r="J83" s="689">
        <v>1.9113924050632911</v>
      </c>
      <c r="K83" s="758">
        <v>169207.2</v>
      </c>
      <c r="L83" s="450">
        <v>0</v>
      </c>
      <c r="M83" s="377">
        <v>169207.2</v>
      </c>
      <c r="N83" s="758">
        <v>441263.69</v>
      </c>
      <c r="O83" s="450">
        <v>0</v>
      </c>
      <c r="P83" s="380">
        <v>441263.69</v>
      </c>
      <c r="Q83" s="689">
        <v>2.607830458751164</v>
      </c>
      <c r="R83" s="472">
        <v>2922.2760927152317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177</v>
      </c>
      <c r="E84" s="758">
        <v>19</v>
      </c>
      <c r="F84" s="375">
        <v>158</v>
      </c>
      <c r="G84" s="374">
        <v>194</v>
      </c>
      <c r="H84" s="758">
        <v>27</v>
      </c>
      <c r="I84" s="379">
        <v>167</v>
      </c>
      <c r="J84" s="689">
        <v>1.0569620253164558</v>
      </c>
      <c r="K84" s="758">
        <v>421912.32000000007</v>
      </c>
      <c r="L84" s="450">
        <v>0</v>
      </c>
      <c r="M84" s="377">
        <v>421912.32000000007</v>
      </c>
      <c r="N84" s="758">
        <v>602215.37</v>
      </c>
      <c r="O84" s="450">
        <v>0</v>
      </c>
      <c r="P84" s="380">
        <v>602215.37</v>
      </c>
      <c r="Q84" s="689">
        <v>1.4273472033241408</v>
      </c>
      <c r="R84" s="472">
        <v>3606.0800598802393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219</v>
      </c>
      <c r="E85" s="758">
        <v>14</v>
      </c>
      <c r="F85" s="375">
        <v>205</v>
      </c>
      <c r="G85" s="374">
        <v>203</v>
      </c>
      <c r="H85" s="758">
        <v>16</v>
      </c>
      <c r="I85" s="379">
        <v>187</v>
      </c>
      <c r="J85" s="689">
        <v>0.91219512195121955</v>
      </c>
      <c r="K85" s="758">
        <v>527942.86</v>
      </c>
      <c r="L85" s="450">
        <v>0</v>
      </c>
      <c r="M85" s="377">
        <v>527942.86</v>
      </c>
      <c r="N85" s="758">
        <v>390966.12</v>
      </c>
      <c r="O85" s="450">
        <v>0</v>
      </c>
      <c r="P85" s="380">
        <v>390966.12</v>
      </c>
      <c r="Q85" s="689">
        <v>0.74054627805743978</v>
      </c>
      <c r="R85" s="472">
        <v>2090.7279144385025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125</v>
      </c>
      <c r="E86" s="758">
        <v>14</v>
      </c>
      <c r="F86" s="375">
        <v>111</v>
      </c>
      <c r="G86" s="374">
        <v>170</v>
      </c>
      <c r="H86" s="758">
        <v>16</v>
      </c>
      <c r="I86" s="379">
        <v>154</v>
      </c>
      <c r="J86" s="689">
        <v>1.3873873873873874</v>
      </c>
      <c r="K86" s="758">
        <v>179991.21</v>
      </c>
      <c r="L86" s="450">
        <v>0</v>
      </c>
      <c r="M86" s="377">
        <v>179991.21</v>
      </c>
      <c r="N86" s="758">
        <v>265614.89</v>
      </c>
      <c r="O86" s="450">
        <v>0</v>
      </c>
      <c r="P86" s="380">
        <v>265614.89</v>
      </c>
      <c r="Q86" s="689">
        <v>1.4757103416327944</v>
      </c>
      <c r="R86" s="472">
        <v>1724.7720129870131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75</v>
      </c>
      <c r="E87" s="758">
        <v>8</v>
      </c>
      <c r="F87" s="375">
        <v>67</v>
      </c>
      <c r="G87" s="374">
        <v>83</v>
      </c>
      <c r="H87" s="758">
        <v>10</v>
      </c>
      <c r="I87" s="379">
        <v>73</v>
      </c>
      <c r="J87" s="689">
        <v>1.0895522388059702</v>
      </c>
      <c r="K87" s="758">
        <v>100460.74</v>
      </c>
      <c r="L87" s="450">
        <v>0</v>
      </c>
      <c r="M87" s="377">
        <v>100460.74</v>
      </c>
      <c r="N87" s="758">
        <v>141562.71</v>
      </c>
      <c r="O87" s="450">
        <v>0</v>
      </c>
      <c r="P87" s="380">
        <v>141562.71</v>
      </c>
      <c r="Q87" s="689">
        <v>1.4091346529997688</v>
      </c>
      <c r="R87" s="472">
        <v>1939.2152054794519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103</v>
      </c>
      <c r="E88" s="758">
        <v>16</v>
      </c>
      <c r="F88" s="375">
        <v>87</v>
      </c>
      <c r="G88" s="374">
        <v>378</v>
      </c>
      <c r="H88" s="758">
        <v>57</v>
      </c>
      <c r="I88" s="379">
        <v>321</v>
      </c>
      <c r="J88" s="689">
        <v>3.6896551724137931</v>
      </c>
      <c r="K88" s="758">
        <v>220128.9</v>
      </c>
      <c r="L88" s="450">
        <v>0</v>
      </c>
      <c r="M88" s="377">
        <v>220128.9</v>
      </c>
      <c r="N88" s="758">
        <v>608664.51</v>
      </c>
      <c r="O88" s="450">
        <v>0</v>
      </c>
      <c r="P88" s="380">
        <v>608664.51</v>
      </c>
      <c r="Q88" s="689">
        <v>2.7650368034365322</v>
      </c>
      <c r="R88" s="472">
        <v>1896.1511214953271</v>
      </c>
    </row>
    <row r="89" spans="1:18" s="266" customFormat="1" ht="18" customHeight="1" x14ac:dyDescent="0.25">
      <c r="A89" s="275"/>
      <c r="B89" s="1078" t="s">
        <v>216</v>
      </c>
      <c r="C89" s="1078"/>
      <c r="D89" s="384">
        <v>799</v>
      </c>
      <c r="E89" s="384">
        <v>78</v>
      </c>
      <c r="F89" s="385">
        <v>721</v>
      </c>
      <c r="G89" s="384">
        <v>1710</v>
      </c>
      <c r="H89" s="384">
        <v>209</v>
      </c>
      <c r="I89" s="388">
        <v>1501</v>
      </c>
      <c r="J89" s="688">
        <v>2.0818307905686546</v>
      </c>
      <c r="K89" s="377">
        <v>1640211.45</v>
      </c>
      <c r="L89" s="457">
        <v>0</v>
      </c>
      <c r="M89" s="408">
        <v>1640211.45</v>
      </c>
      <c r="N89" s="486">
        <v>3464352.71</v>
      </c>
      <c r="O89" s="457">
        <v>0</v>
      </c>
      <c r="P89" s="454">
        <v>3464352.71</v>
      </c>
      <c r="Q89" s="688">
        <v>2.1121378649076008</v>
      </c>
      <c r="R89" s="478">
        <v>2308.0297868087941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0</v>
      </c>
      <c r="E97" s="758">
        <v>0</v>
      </c>
      <c r="F97" s="375">
        <v>0</v>
      </c>
      <c r="G97" s="374">
        <v>12</v>
      </c>
      <c r="H97" s="758">
        <v>3</v>
      </c>
      <c r="I97" s="379">
        <v>9</v>
      </c>
      <c r="J97" s="689" t="s">
        <v>335</v>
      </c>
      <c r="K97" s="758">
        <v>0</v>
      </c>
      <c r="L97" s="450">
        <v>0</v>
      </c>
      <c r="M97" s="377">
        <v>0</v>
      </c>
      <c r="N97" s="758">
        <v>4317.58</v>
      </c>
      <c r="O97" s="450">
        <v>0</v>
      </c>
      <c r="P97" s="380">
        <v>4317.58</v>
      </c>
      <c r="Q97" s="689" t="s">
        <v>335</v>
      </c>
      <c r="R97" s="472">
        <v>479.73111111111109</v>
      </c>
    </row>
    <row r="98" spans="1:18" s="266" customFormat="1" ht="18" customHeight="1" x14ac:dyDescent="0.25">
      <c r="A98" s="275"/>
      <c r="B98" s="1078" t="s">
        <v>217</v>
      </c>
      <c r="C98" s="1078"/>
      <c r="D98" s="384">
        <v>0</v>
      </c>
      <c r="E98" s="384">
        <v>0</v>
      </c>
      <c r="F98" s="385">
        <v>0</v>
      </c>
      <c r="G98" s="384">
        <v>12</v>
      </c>
      <c r="H98" s="384">
        <v>3</v>
      </c>
      <c r="I98" s="388">
        <v>9</v>
      </c>
      <c r="J98" s="688" t="s">
        <v>335</v>
      </c>
      <c r="K98" s="377">
        <v>0</v>
      </c>
      <c r="L98" s="457">
        <v>0</v>
      </c>
      <c r="M98" s="408">
        <v>0</v>
      </c>
      <c r="N98" s="486">
        <v>4317.58</v>
      </c>
      <c r="O98" s="457">
        <v>0</v>
      </c>
      <c r="P98" s="454">
        <v>4317.58</v>
      </c>
      <c r="Q98" s="688" t="s">
        <v>335</v>
      </c>
      <c r="R98" s="478">
        <v>479.73111111111109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8" t="s">
        <v>325</v>
      </c>
      <c r="C100" s="898"/>
      <c r="D100" s="374">
        <v>799</v>
      </c>
      <c r="E100" s="384">
        <v>78</v>
      </c>
      <c r="F100" s="455">
        <v>721</v>
      </c>
      <c r="G100" s="374">
        <v>1722</v>
      </c>
      <c r="H100" s="384">
        <v>212</v>
      </c>
      <c r="I100" s="388">
        <v>1510</v>
      </c>
      <c r="J100" s="449">
        <v>2.0943134535367545</v>
      </c>
      <c r="K100" s="377">
        <v>1640211.45</v>
      </c>
      <c r="L100" s="453">
        <v>0</v>
      </c>
      <c r="M100" s="386">
        <v>1640211.45</v>
      </c>
      <c r="N100" s="377">
        <v>3468670.29</v>
      </c>
      <c r="O100" s="453">
        <v>0</v>
      </c>
      <c r="P100" s="389">
        <v>3468670.29</v>
      </c>
      <c r="Q100" s="449">
        <v>2.1147701962451246</v>
      </c>
      <c r="R100" s="478">
        <v>2297.132642384106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6" t="s">
        <v>295</v>
      </c>
      <c r="C116" s="876"/>
      <c r="D116" s="876"/>
      <c r="E116" s="876"/>
      <c r="F116" s="876"/>
      <c r="G116" s="876"/>
      <c r="H116" s="876"/>
      <c r="I116" s="876"/>
      <c r="J116" s="876"/>
      <c r="K116" s="876"/>
      <c r="L116" s="876"/>
      <c r="M116" s="876"/>
      <c r="N116" s="876"/>
      <c r="O116" s="876"/>
      <c r="P116" s="876"/>
      <c r="Q116" s="876"/>
      <c r="R116" s="308"/>
    </row>
    <row r="117" spans="1:18" s="266" customFormat="1" ht="18" customHeight="1" x14ac:dyDescent="0.25">
      <c r="A117" s="275"/>
      <c r="B117" s="1071" t="s">
        <v>84</v>
      </c>
      <c r="C117" s="883" t="s">
        <v>211</v>
      </c>
      <c r="D117" s="886" t="s">
        <v>208</v>
      </c>
      <c r="E117" s="887"/>
      <c r="F117" s="887"/>
      <c r="G117" s="887"/>
      <c r="H117" s="887"/>
      <c r="I117" s="887"/>
      <c r="J117" s="887"/>
      <c r="K117" s="887"/>
      <c r="L117" s="887"/>
      <c r="M117" s="887"/>
      <c r="N117" s="887"/>
      <c r="O117" s="887"/>
      <c r="P117" s="887"/>
      <c r="Q117" s="887"/>
      <c r="R117" s="891"/>
    </row>
    <row r="118" spans="1:18" s="266" customFormat="1" ht="15.6" customHeight="1" x14ac:dyDescent="0.25">
      <c r="A118" s="275"/>
      <c r="B118" s="1072"/>
      <c r="C118" s="884"/>
      <c r="D118" s="901" t="s">
        <v>197</v>
      </c>
      <c r="E118" s="1083"/>
      <c r="F118" s="1083"/>
      <c r="G118" s="1083"/>
      <c r="H118" s="1083"/>
      <c r="I118" s="902"/>
      <c r="J118" s="1170" t="s">
        <v>332</v>
      </c>
      <c r="K118" s="901" t="s">
        <v>220</v>
      </c>
      <c r="L118" s="1083"/>
      <c r="M118" s="1083"/>
      <c r="N118" s="1083"/>
      <c r="O118" s="1083"/>
      <c r="P118" s="902"/>
      <c r="Q118" s="970" t="s">
        <v>332</v>
      </c>
      <c r="R118" s="970" t="s">
        <v>322</v>
      </c>
    </row>
    <row r="119" spans="1:18" s="266" customFormat="1" ht="19.149999999999999" customHeight="1" x14ac:dyDescent="0.25">
      <c r="A119" s="275"/>
      <c r="B119" s="1072"/>
      <c r="C119" s="884"/>
      <c r="D119" s="929" t="s">
        <v>333</v>
      </c>
      <c r="E119" s="1166"/>
      <c r="F119" s="930"/>
      <c r="G119" s="1166" t="s">
        <v>334</v>
      </c>
      <c r="H119" s="1166"/>
      <c r="I119" s="930"/>
      <c r="J119" s="1170"/>
      <c r="K119" s="929" t="s">
        <v>333</v>
      </c>
      <c r="L119" s="1166"/>
      <c r="M119" s="930"/>
      <c r="N119" s="1166" t="s">
        <v>334</v>
      </c>
      <c r="O119" s="1166"/>
      <c r="P119" s="930"/>
      <c r="Q119" s="893"/>
      <c r="R119" s="893"/>
    </row>
    <row r="120" spans="1:18" s="266" customFormat="1" ht="19.149999999999999" customHeight="1" x14ac:dyDescent="0.25">
      <c r="A120" s="275"/>
      <c r="B120" s="1073"/>
      <c r="C120" s="885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4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94"/>
      <c r="R120" s="89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1079</v>
      </c>
      <c r="E122" s="374">
        <v>155</v>
      </c>
      <c r="F122" s="375">
        <v>924</v>
      </c>
      <c r="G122" s="374">
        <v>1274</v>
      </c>
      <c r="H122" s="374">
        <v>189</v>
      </c>
      <c r="I122" s="379">
        <v>1085</v>
      </c>
      <c r="J122" s="448">
        <v>1.1742424242424243</v>
      </c>
      <c r="K122" s="376">
        <v>1977692.75</v>
      </c>
      <c r="L122" s="450">
        <v>0</v>
      </c>
      <c r="M122" s="377">
        <v>1977692.75</v>
      </c>
      <c r="N122" s="376">
        <v>1965630.7200000002</v>
      </c>
      <c r="O122" s="450">
        <v>0</v>
      </c>
      <c r="P122" s="380">
        <v>1965630.7200000002</v>
      </c>
      <c r="Q122" s="448">
        <v>0.9939009585791323</v>
      </c>
      <c r="R122" s="472">
        <v>1811.6412165898619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4588</v>
      </c>
      <c r="E123" s="374">
        <v>518</v>
      </c>
      <c r="F123" s="375">
        <v>4070</v>
      </c>
      <c r="G123" s="374">
        <v>4038</v>
      </c>
      <c r="H123" s="374">
        <v>437</v>
      </c>
      <c r="I123" s="379">
        <v>3601</v>
      </c>
      <c r="J123" s="448">
        <v>0.88476658476658476</v>
      </c>
      <c r="K123" s="376">
        <v>4901555.8800000008</v>
      </c>
      <c r="L123" s="450">
        <v>0</v>
      </c>
      <c r="M123" s="377">
        <v>4901555.8800000008</v>
      </c>
      <c r="N123" s="376">
        <v>4774174.78</v>
      </c>
      <c r="O123" s="450">
        <v>0</v>
      </c>
      <c r="P123" s="380">
        <v>4774174.78</v>
      </c>
      <c r="Q123" s="448">
        <v>0.97401210898772805</v>
      </c>
      <c r="R123" s="472">
        <v>1325.7913857261872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703</v>
      </c>
      <c r="E124" s="374">
        <v>42</v>
      </c>
      <c r="F124" s="375">
        <v>661</v>
      </c>
      <c r="G124" s="374">
        <v>649</v>
      </c>
      <c r="H124" s="374">
        <v>60</v>
      </c>
      <c r="I124" s="379">
        <v>589</v>
      </c>
      <c r="J124" s="448">
        <v>0.8910741301059002</v>
      </c>
      <c r="K124" s="376">
        <v>1526487.36</v>
      </c>
      <c r="L124" s="450">
        <v>0</v>
      </c>
      <c r="M124" s="377">
        <v>1526487.36</v>
      </c>
      <c r="N124" s="376">
        <v>1179333.28</v>
      </c>
      <c r="O124" s="450">
        <v>0</v>
      </c>
      <c r="P124" s="380">
        <v>1179333.28</v>
      </c>
      <c r="Q124" s="448">
        <v>0.77257978736227462</v>
      </c>
      <c r="R124" s="472">
        <v>2002.2636332767404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219</v>
      </c>
      <c r="H125" s="374">
        <v>20</v>
      </c>
      <c r="I125" s="379">
        <v>199</v>
      </c>
      <c r="J125" s="448">
        <v>0</v>
      </c>
      <c r="K125" s="376">
        <v>0</v>
      </c>
      <c r="L125" s="450">
        <v>0</v>
      </c>
      <c r="M125" s="377">
        <v>0</v>
      </c>
      <c r="N125" s="376">
        <v>318048.96000000002</v>
      </c>
      <c r="O125" s="450">
        <v>0</v>
      </c>
      <c r="P125" s="380">
        <v>318048.96000000002</v>
      </c>
      <c r="Q125" s="448">
        <v>0</v>
      </c>
      <c r="R125" s="472">
        <v>1598.2359798994976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1753</v>
      </c>
      <c r="E126" s="374">
        <v>217</v>
      </c>
      <c r="F126" s="375">
        <v>1536</v>
      </c>
      <c r="G126" s="374">
        <v>2063</v>
      </c>
      <c r="H126" s="374">
        <v>219</v>
      </c>
      <c r="I126" s="379">
        <v>1844</v>
      </c>
      <c r="J126" s="448">
        <v>1.2005208333333333</v>
      </c>
      <c r="K126" s="376">
        <v>3763709.31</v>
      </c>
      <c r="L126" s="450">
        <v>-270602.18</v>
      </c>
      <c r="M126" s="377">
        <v>3493107.13</v>
      </c>
      <c r="N126" s="376">
        <v>6115171.080000001</v>
      </c>
      <c r="O126" s="450">
        <v>-259808.12</v>
      </c>
      <c r="P126" s="380">
        <v>5855362.9600000009</v>
      </c>
      <c r="Q126" s="448">
        <v>1.6762620618509347</v>
      </c>
      <c r="R126" s="472">
        <v>3175.3595227765732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3200</v>
      </c>
      <c r="E127" s="374">
        <v>352</v>
      </c>
      <c r="F127" s="375">
        <v>2848</v>
      </c>
      <c r="G127" s="374">
        <v>3311</v>
      </c>
      <c r="H127" s="374">
        <v>396</v>
      </c>
      <c r="I127" s="379">
        <v>2915</v>
      </c>
      <c r="J127" s="448">
        <v>1.0235252808988764</v>
      </c>
      <c r="K127" s="376">
        <v>5415391.9649999999</v>
      </c>
      <c r="L127" s="450">
        <v>-7084.79</v>
      </c>
      <c r="M127" s="377">
        <v>5408307.1749999998</v>
      </c>
      <c r="N127" s="376">
        <v>5556478.1748000029</v>
      </c>
      <c r="O127" s="450">
        <v>0</v>
      </c>
      <c r="P127" s="380">
        <v>5556478.1748000029</v>
      </c>
      <c r="Q127" s="448">
        <v>1.0273969275423049</v>
      </c>
      <c r="R127" s="472">
        <v>1906.1674699142377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883</v>
      </c>
      <c r="E128" s="374">
        <v>28</v>
      </c>
      <c r="F128" s="375">
        <v>855</v>
      </c>
      <c r="G128" s="374">
        <v>891</v>
      </c>
      <c r="H128" s="374">
        <v>35</v>
      </c>
      <c r="I128" s="379">
        <v>856</v>
      </c>
      <c r="J128" s="448">
        <v>1.0011695906432749</v>
      </c>
      <c r="K128" s="376">
        <v>3832331.4200000037</v>
      </c>
      <c r="L128" s="450">
        <v>0</v>
      </c>
      <c r="M128" s="377">
        <v>3832331.4200000037</v>
      </c>
      <c r="N128" s="376">
        <v>4172186.2100000004</v>
      </c>
      <c r="O128" s="450">
        <v>0</v>
      </c>
      <c r="P128" s="380">
        <v>4172186.2100000004</v>
      </c>
      <c r="Q128" s="448">
        <v>1.0886809497285066</v>
      </c>
      <c r="R128" s="472">
        <v>4874.0493107476641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334</v>
      </c>
      <c r="E129" s="374">
        <v>28</v>
      </c>
      <c r="F129" s="375">
        <v>306</v>
      </c>
      <c r="G129" s="374">
        <v>323</v>
      </c>
      <c r="H129" s="374">
        <v>56</v>
      </c>
      <c r="I129" s="379">
        <v>267</v>
      </c>
      <c r="J129" s="448">
        <v>0.87254901960784315</v>
      </c>
      <c r="K129" s="376">
        <v>1417577.3599999999</v>
      </c>
      <c r="L129" s="450">
        <v>0</v>
      </c>
      <c r="M129" s="377">
        <v>1417577.3599999999</v>
      </c>
      <c r="N129" s="376">
        <v>1539222.91</v>
      </c>
      <c r="O129" s="450">
        <v>0</v>
      </c>
      <c r="P129" s="380">
        <v>1539222.91</v>
      </c>
      <c r="Q129" s="448">
        <v>1.0858122832887229</v>
      </c>
      <c r="R129" s="472">
        <v>5764.8798127340824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3905</v>
      </c>
      <c r="E130" s="374">
        <v>431</v>
      </c>
      <c r="F130" s="375">
        <v>3474</v>
      </c>
      <c r="G130" s="374">
        <v>3563</v>
      </c>
      <c r="H130" s="374">
        <v>503</v>
      </c>
      <c r="I130" s="379">
        <v>3060</v>
      </c>
      <c r="J130" s="448">
        <v>0.88082901554404147</v>
      </c>
      <c r="K130" s="376">
        <v>4148038.58</v>
      </c>
      <c r="L130" s="450">
        <v>-179690.92</v>
      </c>
      <c r="M130" s="377">
        <v>3968347.66</v>
      </c>
      <c r="N130" s="376">
        <v>6546463.0499999998</v>
      </c>
      <c r="O130" s="450">
        <v>-104137.37</v>
      </c>
      <c r="P130" s="380">
        <v>6442325.6799999997</v>
      </c>
      <c r="Q130" s="448">
        <v>1.6234277417115213</v>
      </c>
      <c r="R130" s="472">
        <v>2105.3351895424835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2290</v>
      </c>
      <c r="E131" s="374">
        <v>158</v>
      </c>
      <c r="F131" s="375">
        <v>2132</v>
      </c>
      <c r="G131" s="374">
        <v>2569</v>
      </c>
      <c r="H131" s="374">
        <v>207</v>
      </c>
      <c r="I131" s="379">
        <v>2362</v>
      </c>
      <c r="J131" s="448">
        <v>1.1078799249530957</v>
      </c>
      <c r="K131" s="376">
        <v>3186863.2100000004</v>
      </c>
      <c r="L131" s="450">
        <v>-23297.52</v>
      </c>
      <c r="M131" s="377">
        <v>3163565.6900000004</v>
      </c>
      <c r="N131" s="376">
        <v>3919329.7</v>
      </c>
      <c r="O131" s="450">
        <v>-37988.43</v>
      </c>
      <c r="P131" s="380">
        <v>3881341.27</v>
      </c>
      <c r="Q131" s="448">
        <v>1.2268881541701129</v>
      </c>
      <c r="R131" s="472">
        <v>1643.2435520745132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3180</v>
      </c>
      <c r="E132" s="374">
        <v>435</v>
      </c>
      <c r="F132" s="375">
        <v>2745</v>
      </c>
      <c r="G132" s="374">
        <v>3879</v>
      </c>
      <c r="H132" s="374">
        <v>522</v>
      </c>
      <c r="I132" s="379">
        <v>3357</v>
      </c>
      <c r="J132" s="448">
        <v>1.222950819672131</v>
      </c>
      <c r="K132" s="376">
        <v>5800339.6500000004</v>
      </c>
      <c r="L132" s="450">
        <v>-107.84</v>
      </c>
      <c r="M132" s="377">
        <v>5800231.8100000005</v>
      </c>
      <c r="N132" s="376">
        <v>5981437.2199999997</v>
      </c>
      <c r="O132" s="450">
        <v>-23298.68</v>
      </c>
      <c r="P132" s="380">
        <v>5958138.54</v>
      </c>
      <c r="Q132" s="448">
        <v>1.0272242101992817</v>
      </c>
      <c r="R132" s="472">
        <v>1774.8401966041108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1386</v>
      </c>
      <c r="E133" s="374">
        <v>118</v>
      </c>
      <c r="F133" s="375">
        <v>1268</v>
      </c>
      <c r="G133" s="374">
        <v>1339</v>
      </c>
      <c r="H133" s="374">
        <v>116</v>
      </c>
      <c r="I133" s="379">
        <v>1223</v>
      </c>
      <c r="J133" s="448">
        <v>0.96451104100946372</v>
      </c>
      <c r="K133" s="376">
        <v>2648224.0900000003</v>
      </c>
      <c r="L133" s="450">
        <v>-30287.550000000003</v>
      </c>
      <c r="M133" s="377">
        <v>2617936.5400000005</v>
      </c>
      <c r="N133" s="376">
        <v>2315220.3699999996</v>
      </c>
      <c r="O133" s="450">
        <v>-660</v>
      </c>
      <c r="P133" s="380">
        <v>2314560.3699999996</v>
      </c>
      <c r="Q133" s="448">
        <v>0.88411630100093996</v>
      </c>
      <c r="R133" s="472">
        <v>1892.526876533115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660</v>
      </c>
      <c r="E134" s="374">
        <v>71</v>
      </c>
      <c r="F134" s="375">
        <v>589</v>
      </c>
      <c r="G134" s="374">
        <v>675</v>
      </c>
      <c r="H134" s="374">
        <v>65</v>
      </c>
      <c r="I134" s="379">
        <v>610</v>
      </c>
      <c r="J134" s="448">
        <v>1.0356536502546689</v>
      </c>
      <c r="K134" s="376">
        <v>1517407.79</v>
      </c>
      <c r="L134" s="450">
        <v>0</v>
      </c>
      <c r="M134" s="377">
        <v>1517407.79</v>
      </c>
      <c r="N134" s="376">
        <v>1513424.79</v>
      </c>
      <c r="O134" s="450">
        <v>0</v>
      </c>
      <c r="P134" s="380">
        <v>1513424.79</v>
      </c>
      <c r="Q134" s="448">
        <v>0.99737512880436707</v>
      </c>
      <c r="R134" s="472">
        <v>2481.0242459016395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16</v>
      </c>
      <c r="E135" s="374">
        <v>2</v>
      </c>
      <c r="F135" s="375">
        <v>14</v>
      </c>
      <c r="G135" s="374">
        <v>512</v>
      </c>
      <c r="H135" s="374">
        <v>64</v>
      </c>
      <c r="I135" s="379">
        <v>448</v>
      </c>
      <c r="J135" s="448">
        <v>32</v>
      </c>
      <c r="K135" s="376">
        <v>20568.22</v>
      </c>
      <c r="L135" s="450">
        <v>0</v>
      </c>
      <c r="M135" s="377">
        <v>20568.22</v>
      </c>
      <c r="N135" s="383">
        <v>1014065.4199999999</v>
      </c>
      <c r="O135" s="450">
        <v>0</v>
      </c>
      <c r="P135" s="380">
        <v>1014065.4199999999</v>
      </c>
      <c r="Q135" s="448">
        <v>49.302536631755196</v>
      </c>
      <c r="R135" s="472">
        <v>2263.5388839285711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84</v>
      </c>
      <c r="E136" s="374">
        <v>5</v>
      </c>
      <c r="F136" s="375">
        <v>79</v>
      </c>
      <c r="G136" s="374">
        <v>170</v>
      </c>
      <c r="H136" s="374">
        <v>19</v>
      </c>
      <c r="I136" s="379">
        <v>151</v>
      </c>
      <c r="J136" s="448">
        <v>1.9113924050632911</v>
      </c>
      <c r="K136" s="376">
        <v>169207.2</v>
      </c>
      <c r="L136" s="450">
        <v>0</v>
      </c>
      <c r="M136" s="377">
        <v>169207.2</v>
      </c>
      <c r="N136" s="383">
        <v>441263.69</v>
      </c>
      <c r="O136" s="450">
        <v>0</v>
      </c>
      <c r="P136" s="380">
        <v>441263.69</v>
      </c>
      <c r="Q136" s="448">
        <v>2.607830458751164</v>
      </c>
      <c r="R136" s="472">
        <v>2922.2760927152317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177</v>
      </c>
      <c r="E137" s="374">
        <v>19</v>
      </c>
      <c r="F137" s="375">
        <v>158</v>
      </c>
      <c r="G137" s="374">
        <v>194</v>
      </c>
      <c r="H137" s="374">
        <v>27</v>
      </c>
      <c r="I137" s="379">
        <v>167</v>
      </c>
      <c r="J137" s="448">
        <v>1.0569620253164558</v>
      </c>
      <c r="K137" s="376">
        <v>421912.32000000007</v>
      </c>
      <c r="L137" s="450">
        <v>0</v>
      </c>
      <c r="M137" s="377">
        <v>421912.32000000007</v>
      </c>
      <c r="N137" s="383">
        <v>602215.37</v>
      </c>
      <c r="O137" s="450">
        <v>0</v>
      </c>
      <c r="P137" s="380">
        <v>602215.37</v>
      </c>
      <c r="Q137" s="448">
        <v>1.4273472033241408</v>
      </c>
      <c r="R137" s="472">
        <v>3606.0800598802393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219</v>
      </c>
      <c r="E138" s="374">
        <v>14</v>
      </c>
      <c r="F138" s="375">
        <v>205</v>
      </c>
      <c r="G138" s="374">
        <v>203</v>
      </c>
      <c r="H138" s="374">
        <v>16</v>
      </c>
      <c r="I138" s="379">
        <v>187</v>
      </c>
      <c r="J138" s="448">
        <v>0.91219512195121955</v>
      </c>
      <c r="K138" s="376">
        <v>527942.86</v>
      </c>
      <c r="L138" s="450">
        <v>0</v>
      </c>
      <c r="M138" s="377">
        <v>527942.86</v>
      </c>
      <c r="N138" s="383">
        <v>390966.12</v>
      </c>
      <c r="O138" s="450">
        <v>0</v>
      </c>
      <c r="P138" s="380">
        <v>390966.12</v>
      </c>
      <c r="Q138" s="448">
        <v>0.74054627805743978</v>
      </c>
      <c r="R138" s="472">
        <v>2090.7279144385025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125</v>
      </c>
      <c r="E139" s="374">
        <v>14</v>
      </c>
      <c r="F139" s="375">
        <v>111</v>
      </c>
      <c r="G139" s="374">
        <v>170</v>
      </c>
      <c r="H139" s="374">
        <v>16</v>
      </c>
      <c r="I139" s="379">
        <v>154</v>
      </c>
      <c r="J139" s="448">
        <v>1.3873873873873874</v>
      </c>
      <c r="K139" s="376">
        <v>179991.21</v>
      </c>
      <c r="L139" s="450">
        <v>0</v>
      </c>
      <c r="M139" s="377">
        <v>179991.21</v>
      </c>
      <c r="N139" s="383">
        <v>265614.89</v>
      </c>
      <c r="O139" s="450">
        <v>0</v>
      </c>
      <c r="P139" s="380">
        <v>265614.89</v>
      </c>
      <c r="Q139" s="448">
        <v>1.4757103416327944</v>
      </c>
      <c r="R139" s="472">
        <v>1724.7720129870131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75</v>
      </c>
      <c r="E140" s="374">
        <v>8</v>
      </c>
      <c r="F140" s="375">
        <v>67</v>
      </c>
      <c r="G140" s="374">
        <v>83</v>
      </c>
      <c r="H140" s="374">
        <v>10</v>
      </c>
      <c r="I140" s="379">
        <v>73</v>
      </c>
      <c r="J140" s="448">
        <v>1.0895522388059702</v>
      </c>
      <c r="K140" s="376">
        <v>100460.74</v>
      </c>
      <c r="L140" s="450">
        <v>0</v>
      </c>
      <c r="M140" s="377">
        <v>100460.74</v>
      </c>
      <c r="N140" s="383">
        <v>141562.71</v>
      </c>
      <c r="O140" s="450">
        <v>0</v>
      </c>
      <c r="P140" s="380">
        <v>141562.71</v>
      </c>
      <c r="Q140" s="448">
        <v>1.4091346529997688</v>
      </c>
      <c r="R140" s="472">
        <v>1939.2152054794519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103</v>
      </c>
      <c r="E141" s="374">
        <v>16</v>
      </c>
      <c r="F141" s="375">
        <v>87</v>
      </c>
      <c r="G141" s="374">
        <v>390</v>
      </c>
      <c r="H141" s="374">
        <v>60</v>
      </c>
      <c r="I141" s="379">
        <v>330</v>
      </c>
      <c r="J141" s="448">
        <v>3.7931034482758621</v>
      </c>
      <c r="K141" s="376">
        <v>220128.9</v>
      </c>
      <c r="L141" s="450">
        <v>0</v>
      </c>
      <c r="M141" s="377">
        <v>220128.9</v>
      </c>
      <c r="N141" s="383">
        <v>612982.09</v>
      </c>
      <c r="O141" s="450">
        <v>0</v>
      </c>
      <c r="P141" s="380">
        <v>612982.09</v>
      </c>
      <c r="Q141" s="448">
        <v>2.784650675127164</v>
      </c>
      <c r="R141" s="472">
        <v>1857.5214848484848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8" t="s">
        <v>325</v>
      </c>
      <c r="C143" s="898"/>
      <c r="D143" s="384">
        <v>24760</v>
      </c>
      <c r="E143" s="384">
        <v>2631</v>
      </c>
      <c r="F143" s="385">
        <v>22129</v>
      </c>
      <c r="G143" s="374">
        <v>26515</v>
      </c>
      <c r="H143" s="384">
        <v>3037</v>
      </c>
      <c r="I143" s="388">
        <v>23478</v>
      </c>
      <c r="J143" s="449">
        <v>1.0609607302634552</v>
      </c>
      <c r="K143" s="377">
        <v>41775830.815000005</v>
      </c>
      <c r="L143" s="453">
        <v>-511070.80000000005</v>
      </c>
      <c r="M143" s="386">
        <v>41264760.015000008</v>
      </c>
      <c r="N143" s="377">
        <v>49364791.5348</v>
      </c>
      <c r="O143" s="453">
        <v>-425892.6</v>
      </c>
      <c r="P143" s="389">
        <v>48938898.934799999</v>
      </c>
      <c r="Q143" s="449">
        <v>1.18597318673392</v>
      </c>
      <c r="R143" s="478">
        <v>2084.4577449016101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8" t="s">
        <v>198</v>
      </c>
      <c r="C147" s="898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1640211.45</v>
      </c>
      <c r="L147" s="453">
        <f>SUM(L89)</f>
        <v>0</v>
      </c>
      <c r="M147" s="386" t="e">
        <f>SUM(M89+#REF!)</f>
        <v>#REF!</v>
      </c>
      <c r="N147" s="377">
        <f>SUM(N89)</f>
        <v>3464352.71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6" t="s">
        <v>296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</row>
    <row r="5" spans="1:20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9" t="s">
        <v>311</v>
      </c>
      <c r="C7" s="1079"/>
      <c r="D7" s="1171"/>
      <c r="E7" s="1171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9"/>
      <c r="B8" s="1071" t="s">
        <v>84</v>
      </c>
      <c r="C8" s="883" t="s">
        <v>211</v>
      </c>
      <c r="D8" s="886" t="s">
        <v>81</v>
      </c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91"/>
    </row>
    <row r="9" spans="1:20" s="269" customFormat="1" ht="15" customHeight="1" x14ac:dyDescent="0.25">
      <c r="A9" s="879"/>
      <c r="B9" s="1072"/>
      <c r="C9" s="884"/>
      <c r="D9" s="901" t="s">
        <v>197</v>
      </c>
      <c r="E9" s="1083"/>
      <c r="F9" s="1083"/>
      <c r="G9" s="1083"/>
      <c r="H9" s="1083"/>
      <c r="I9" s="902"/>
      <c r="J9" s="893" t="s">
        <v>332</v>
      </c>
      <c r="K9" s="901" t="s">
        <v>220</v>
      </c>
      <c r="L9" s="1083"/>
      <c r="M9" s="1083"/>
      <c r="N9" s="1083"/>
      <c r="O9" s="1083"/>
      <c r="P9" s="902"/>
      <c r="Q9" s="1170" t="s">
        <v>332</v>
      </c>
      <c r="R9" s="970" t="s">
        <v>322</v>
      </c>
    </row>
    <row r="10" spans="1:20" s="269" customFormat="1" ht="15" customHeight="1" x14ac:dyDescent="0.25">
      <c r="A10" s="751"/>
      <c r="B10" s="1072"/>
      <c r="C10" s="884"/>
      <c r="D10" s="929" t="s">
        <v>333</v>
      </c>
      <c r="E10" s="1166"/>
      <c r="F10" s="930"/>
      <c r="G10" s="1166" t="s">
        <v>334</v>
      </c>
      <c r="H10" s="1166"/>
      <c r="I10" s="930"/>
      <c r="J10" s="893"/>
      <c r="K10" s="929" t="s">
        <v>333</v>
      </c>
      <c r="L10" s="1166"/>
      <c r="M10" s="930"/>
      <c r="N10" s="1166" t="s">
        <v>334</v>
      </c>
      <c r="O10" s="1166"/>
      <c r="P10" s="930"/>
      <c r="Q10" s="1170"/>
      <c r="R10" s="893"/>
    </row>
    <row r="11" spans="1:20" s="269" customFormat="1" ht="16.149999999999999" customHeight="1" x14ac:dyDescent="0.25">
      <c r="A11" s="751"/>
      <c r="B11" s="1073"/>
      <c r="C11" s="885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94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4"/>
      <c r="R11" s="894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166</v>
      </c>
      <c r="D13" s="374">
        <v>2953</v>
      </c>
      <c r="E13" s="758">
        <v>302</v>
      </c>
      <c r="F13" s="375">
        <v>2651</v>
      </c>
      <c r="G13" s="374">
        <v>3020</v>
      </c>
      <c r="H13" s="758">
        <v>336</v>
      </c>
      <c r="I13" s="379">
        <v>2684</v>
      </c>
      <c r="J13" s="689">
        <v>1.0124481327800829</v>
      </c>
      <c r="K13" s="376">
        <v>4892647.6108999997</v>
      </c>
      <c r="L13" s="450">
        <v>-7084.79</v>
      </c>
      <c r="M13" s="650">
        <v>4885562.8208999997</v>
      </c>
      <c r="N13" s="690">
        <v>5059790.121600003</v>
      </c>
      <c r="O13" s="450">
        <v>0</v>
      </c>
      <c r="P13" s="380">
        <v>5059790.121600003</v>
      </c>
      <c r="Q13" s="689">
        <v>1.0356616641903926</v>
      </c>
      <c r="R13" s="472">
        <v>1885.167705514159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87</v>
      </c>
      <c r="D14" s="374">
        <v>4297</v>
      </c>
      <c r="E14" s="758">
        <v>494</v>
      </c>
      <c r="F14" s="375">
        <v>3803</v>
      </c>
      <c r="G14" s="374">
        <v>3784</v>
      </c>
      <c r="H14" s="758">
        <v>381</v>
      </c>
      <c r="I14" s="379">
        <v>3403</v>
      </c>
      <c r="J14" s="689">
        <v>0.89481987904286087</v>
      </c>
      <c r="K14" s="376">
        <v>4512393.2600000007</v>
      </c>
      <c r="L14" s="450">
        <v>0</v>
      </c>
      <c r="M14" s="650">
        <v>4512393.2600000007</v>
      </c>
      <c r="N14" s="690">
        <v>4486794.0763000008</v>
      </c>
      <c r="O14" s="450">
        <v>0</v>
      </c>
      <c r="P14" s="380">
        <v>4486794.0763000008</v>
      </c>
      <c r="Q14" s="689">
        <v>0.9943269165108185</v>
      </c>
      <c r="R14" s="472">
        <v>1318.4819501322365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169</v>
      </c>
      <c r="D15" s="374">
        <v>3539</v>
      </c>
      <c r="E15" s="758">
        <v>379</v>
      </c>
      <c r="F15" s="375">
        <v>3160</v>
      </c>
      <c r="G15" s="374">
        <v>3168</v>
      </c>
      <c r="H15" s="758">
        <v>476</v>
      </c>
      <c r="I15" s="379">
        <v>2692</v>
      </c>
      <c r="J15" s="689">
        <v>0.85189873417721518</v>
      </c>
      <c r="K15" s="376">
        <v>3179466.41</v>
      </c>
      <c r="L15" s="450">
        <v>-179690.92</v>
      </c>
      <c r="M15" s="650">
        <v>2999775.49</v>
      </c>
      <c r="N15" s="690">
        <v>5553750.5499999998</v>
      </c>
      <c r="O15" s="450">
        <v>-104137.37</v>
      </c>
      <c r="P15" s="380">
        <v>5449613.1799999997</v>
      </c>
      <c r="Q15" s="689">
        <v>1.8166736804693338</v>
      </c>
      <c r="R15" s="472">
        <v>2024.3733952451707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171</v>
      </c>
      <c r="D16" s="374">
        <v>2174</v>
      </c>
      <c r="E16" s="758">
        <v>280</v>
      </c>
      <c r="F16" s="375">
        <v>1894</v>
      </c>
      <c r="G16" s="374">
        <v>2773</v>
      </c>
      <c r="H16" s="758">
        <v>347</v>
      </c>
      <c r="I16" s="379">
        <v>2426</v>
      </c>
      <c r="J16" s="689">
        <v>1.2808870116156283</v>
      </c>
      <c r="K16" s="376">
        <v>2854943.7300000004</v>
      </c>
      <c r="L16" s="450">
        <v>-107.84</v>
      </c>
      <c r="M16" s="650">
        <v>2854835.8900000006</v>
      </c>
      <c r="N16" s="690">
        <v>2696406.67</v>
      </c>
      <c r="O16" s="450">
        <v>-23298.68</v>
      </c>
      <c r="P16" s="380">
        <v>2673107.9899999998</v>
      </c>
      <c r="Q16" s="689">
        <v>0.93634383656287834</v>
      </c>
      <c r="R16" s="472">
        <v>1101.8581986809563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170</v>
      </c>
      <c r="D17" s="374">
        <v>1801</v>
      </c>
      <c r="E17" s="758">
        <v>151</v>
      </c>
      <c r="F17" s="375">
        <v>1650</v>
      </c>
      <c r="G17" s="374">
        <v>1833</v>
      </c>
      <c r="H17" s="758">
        <v>200</v>
      </c>
      <c r="I17" s="379">
        <v>1633</v>
      </c>
      <c r="J17" s="689">
        <v>0.98969696969696974</v>
      </c>
      <c r="K17" s="376">
        <v>2662193.1900000004</v>
      </c>
      <c r="L17" s="450">
        <v>-23297.52</v>
      </c>
      <c r="M17" s="650">
        <v>2638895.6700000004</v>
      </c>
      <c r="N17" s="690">
        <v>3108776.0600000005</v>
      </c>
      <c r="O17" s="450">
        <v>-37988.43</v>
      </c>
      <c r="P17" s="380">
        <v>3070787.6300000004</v>
      </c>
      <c r="Q17" s="689">
        <v>1.1636639011196679</v>
      </c>
      <c r="R17" s="472">
        <v>1880.4578260869566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1535</v>
      </c>
      <c r="E18" s="758">
        <v>197</v>
      </c>
      <c r="F18" s="375">
        <v>1338</v>
      </c>
      <c r="G18" s="374">
        <v>1683</v>
      </c>
      <c r="H18" s="758">
        <v>201</v>
      </c>
      <c r="I18" s="379">
        <v>1482</v>
      </c>
      <c r="J18" s="689">
        <v>1.1076233183856503</v>
      </c>
      <c r="K18" s="376">
        <v>2682002.09</v>
      </c>
      <c r="L18" s="450">
        <v>-270602.18</v>
      </c>
      <c r="M18" s="650">
        <v>2411399.9099999997</v>
      </c>
      <c r="N18" s="690">
        <v>2964771.2800000003</v>
      </c>
      <c r="O18" s="450">
        <v>-259808.12</v>
      </c>
      <c r="P18" s="380">
        <v>2704963.16</v>
      </c>
      <c r="Q18" s="689">
        <v>1.1217397615313009</v>
      </c>
      <c r="R18" s="472">
        <v>1825.2113090418354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1360</v>
      </c>
      <c r="E19" s="758">
        <v>115</v>
      </c>
      <c r="F19" s="375">
        <v>1245</v>
      </c>
      <c r="G19" s="374">
        <v>1319</v>
      </c>
      <c r="H19" s="758">
        <v>114</v>
      </c>
      <c r="I19" s="379">
        <v>1205</v>
      </c>
      <c r="J19" s="689">
        <v>0.96787148594377514</v>
      </c>
      <c r="K19" s="376">
        <v>2623952.5900000003</v>
      </c>
      <c r="L19" s="450">
        <v>-30287.550000000003</v>
      </c>
      <c r="M19" s="650">
        <v>2593665.0400000005</v>
      </c>
      <c r="N19" s="690">
        <v>2275648.3199999998</v>
      </c>
      <c r="O19" s="450">
        <v>-660</v>
      </c>
      <c r="P19" s="380">
        <v>2274988.3199999998</v>
      </c>
      <c r="Q19" s="689">
        <v>0.87713266166397474</v>
      </c>
      <c r="R19" s="472">
        <v>1887.9571120331948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964</v>
      </c>
      <c r="E20" s="758">
        <v>129</v>
      </c>
      <c r="F20" s="375">
        <v>835</v>
      </c>
      <c r="G20" s="374">
        <v>1104</v>
      </c>
      <c r="H20" s="758">
        <v>153</v>
      </c>
      <c r="I20" s="379">
        <v>951</v>
      </c>
      <c r="J20" s="689">
        <v>1.1389221556886227</v>
      </c>
      <c r="K20" s="376">
        <v>1855021.5</v>
      </c>
      <c r="L20" s="450">
        <v>0</v>
      </c>
      <c r="M20" s="650">
        <v>1855021.5</v>
      </c>
      <c r="N20" s="690">
        <v>1714802.87</v>
      </c>
      <c r="O20" s="450">
        <v>0</v>
      </c>
      <c r="P20" s="380">
        <v>1714802.87</v>
      </c>
      <c r="Q20" s="689">
        <v>0.92441131814375199</v>
      </c>
      <c r="R20" s="472">
        <v>1803.1575920084124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539</v>
      </c>
      <c r="E21" s="758">
        <v>51</v>
      </c>
      <c r="F21" s="375">
        <v>488</v>
      </c>
      <c r="G21" s="374">
        <v>557</v>
      </c>
      <c r="H21" s="758">
        <v>55</v>
      </c>
      <c r="I21" s="379">
        <v>502</v>
      </c>
      <c r="J21" s="689">
        <v>1.028688524590164</v>
      </c>
      <c r="K21" s="376">
        <v>1305587.02</v>
      </c>
      <c r="L21" s="450">
        <v>0</v>
      </c>
      <c r="M21" s="650">
        <v>1305587.02</v>
      </c>
      <c r="N21" s="690">
        <v>1209161.54</v>
      </c>
      <c r="O21" s="450">
        <v>0</v>
      </c>
      <c r="P21" s="380">
        <v>1209161.54</v>
      </c>
      <c r="Q21" s="689">
        <v>0.92614396549377465</v>
      </c>
      <c r="R21" s="472">
        <v>2408.6883266932273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687</v>
      </c>
      <c r="E22" s="758">
        <v>42</v>
      </c>
      <c r="F22" s="375">
        <v>645</v>
      </c>
      <c r="G22" s="374">
        <v>628</v>
      </c>
      <c r="H22" s="758">
        <v>57</v>
      </c>
      <c r="I22" s="379">
        <v>571</v>
      </c>
      <c r="J22" s="689">
        <v>0.88527131782945734</v>
      </c>
      <c r="K22" s="376">
        <v>1499813.52</v>
      </c>
      <c r="L22" s="450">
        <v>0</v>
      </c>
      <c r="M22" s="650">
        <v>1499813.52</v>
      </c>
      <c r="N22" s="690">
        <v>1149171.33</v>
      </c>
      <c r="O22" s="450">
        <v>0</v>
      </c>
      <c r="P22" s="380">
        <v>1149171.33</v>
      </c>
      <c r="Q22" s="689">
        <v>0.76620947516195215</v>
      </c>
      <c r="R22" s="472">
        <v>2012.5592469352016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361</v>
      </c>
      <c r="E23" s="758">
        <v>17</v>
      </c>
      <c r="F23" s="375">
        <v>344</v>
      </c>
      <c r="G23" s="374">
        <v>473</v>
      </c>
      <c r="H23" s="758">
        <v>30</v>
      </c>
      <c r="I23" s="379">
        <v>443</v>
      </c>
      <c r="J23" s="689">
        <v>1.2877906976744187</v>
      </c>
      <c r="K23" s="376">
        <v>894257.66000000027</v>
      </c>
      <c r="L23" s="450">
        <v>0</v>
      </c>
      <c r="M23" s="650">
        <v>894257.66000000027</v>
      </c>
      <c r="N23" s="690">
        <v>881218.52000000014</v>
      </c>
      <c r="O23" s="450">
        <v>0</v>
      </c>
      <c r="P23" s="380">
        <v>881218.52000000014</v>
      </c>
      <c r="Q23" s="689">
        <v>0.98541903459904368</v>
      </c>
      <c r="R23" s="472">
        <v>1989.2065914221223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0</v>
      </c>
      <c r="E24" s="758">
        <v>0</v>
      </c>
      <c r="F24" s="375">
        <v>0</v>
      </c>
      <c r="G24" s="374">
        <v>219</v>
      </c>
      <c r="H24" s="758">
        <v>20</v>
      </c>
      <c r="I24" s="379">
        <v>199</v>
      </c>
      <c r="J24" s="689" t="s">
        <v>335</v>
      </c>
      <c r="K24" s="376">
        <v>0</v>
      </c>
      <c r="L24" s="450">
        <v>0</v>
      </c>
      <c r="M24" s="650">
        <v>0</v>
      </c>
      <c r="N24" s="690">
        <v>318048.96000000002</v>
      </c>
      <c r="O24" s="450">
        <v>0</v>
      </c>
      <c r="P24" s="380">
        <v>318048.96000000002</v>
      </c>
      <c r="Q24" s="689" t="s">
        <v>335</v>
      </c>
      <c r="R24" s="472">
        <v>1598.2359798994976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36</v>
      </c>
      <c r="E25" s="758">
        <v>5</v>
      </c>
      <c r="F25" s="375">
        <v>31</v>
      </c>
      <c r="G25" s="374">
        <v>78</v>
      </c>
      <c r="H25" s="758">
        <v>11</v>
      </c>
      <c r="I25" s="379">
        <v>67</v>
      </c>
      <c r="J25" s="689">
        <v>2.161290322580645</v>
      </c>
      <c r="K25" s="376">
        <v>17723.399999999998</v>
      </c>
      <c r="L25" s="450">
        <v>0</v>
      </c>
      <c r="M25" s="650">
        <v>17723.399999999998</v>
      </c>
      <c r="N25" s="690">
        <v>61595.710000000006</v>
      </c>
      <c r="O25" s="450">
        <v>0</v>
      </c>
      <c r="P25" s="380">
        <v>61595.710000000006</v>
      </c>
      <c r="Q25" s="689">
        <v>3.4753890337068518</v>
      </c>
      <c r="R25" s="472">
        <v>919.3389552238807</v>
      </c>
      <c r="S25" s="471"/>
    </row>
    <row r="26" spans="1:29" s="266" customFormat="1" ht="18" customHeight="1" x14ac:dyDescent="0.25">
      <c r="A26" s="275"/>
      <c r="B26" s="1078" t="s">
        <v>216</v>
      </c>
      <c r="C26" s="1078"/>
      <c r="D26" s="384">
        <v>20246</v>
      </c>
      <c r="E26" s="384">
        <v>2162</v>
      </c>
      <c r="F26" s="385">
        <v>18084</v>
      </c>
      <c r="G26" s="374">
        <v>20639</v>
      </c>
      <c r="H26" s="384">
        <v>2381</v>
      </c>
      <c r="I26" s="388">
        <v>18258</v>
      </c>
      <c r="J26" s="688">
        <v>1.0096217650962176</v>
      </c>
      <c r="K26" s="650">
        <v>28980001.980900001</v>
      </c>
      <c r="L26" s="453">
        <v>-511070.8</v>
      </c>
      <c r="M26" s="386">
        <v>28468931.1809</v>
      </c>
      <c r="N26" s="650">
        <v>31479936.007900011</v>
      </c>
      <c r="O26" s="453">
        <v>-425892.6</v>
      </c>
      <c r="P26" s="651">
        <v>31054043.407900002</v>
      </c>
      <c r="Q26" s="688">
        <v>1.0908046814463612</v>
      </c>
      <c r="R26" s="478">
        <v>1700.8458433508599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165</v>
      </c>
      <c r="D28" s="374">
        <v>169</v>
      </c>
      <c r="E28" s="758">
        <v>11</v>
      </c>
      <c r="F28" s="375">
        <v>158</v>
      </c>
      <c r="G28" s="374">
        <v>277</v>
      </c>
      <c r="H28" s="758">
        <v>8</v>
      </c>
      <c r="I28" s="379">
        <v>269</v>
      </c>
      <c r="J28" s="689">
        <v>1.7025316455696202</v>
      </c>
      <c r="K28" s="480"/>
      <c r="L28" s="526"/>
      <c r="M28" s="375">
        <v>1027021.31</v>
      </c>
      <c r="N28" s="480"/>
      <c r="O28" s="481"/>
      <c r="P28" s="379">
        <v>2981308.0100000002</v>
      </c>
      <c r="Q28" s="689">
        <v>2.9028686951003966</v>
      </c>
      <c r="R28" s="472">
        <v>11082.929405204462</v>
      </c>
    </row>
    <row r="29" spans="1:29" s="266" customFormat="1" ht="16.899999999999999" customHeight="1" x14ac:dyDescent="0.25">
      <c r="A29" s="275"/>
      <c r="B29" s="867" t="s">
        <v>55</v>
      </c>
      <c r="C29" s="753" t="s">
        <v>167</v>
      </c>
      <c r="D29" s="374">
        <v>522</v>
      </c>
      <c r="E29" s="758">
        <v>11</v>
      </c>
      <c r="F29" s="375">
        <v>511</v>
      </c>
      <c r="G29" s="374">
        <v>418</v>
      </c>
      <c r="H29" s="758">
        <v>5</v>
      </c>
      <c r="I29" s="379">
        <v>413</v>
      </c>
      <c r="J29" s="689">
        <v>0.80821917808219179</v>
      </c>
      <c r="K29" s="482"/>
      <c r="L29" s="484"/>
      <c r="M29" s="375">
        <v>2938073.7600000035</v>
      </c>
      <c r="N29" s="482"/>
      <c r="O29" s="483"/>
      <c r="P29" s="379">
        <v>3290967.6900000004</v>
      </c>
      <c r="Q29" s="689">
        <v>1.1201106435122297</v>
      </c>
      <c r="R29" s="472">
        <v>7968.4447699757875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466</v>
      </c>
      <c r="E30" s="758">
        <v>57</v>
      </c>
      <c r="F30" s="375">
        <v>409</v>
      </c>
      <c r="G30" s="374">
        <v>536</v>
      </c>
      <c r="H30" s="758">
        <v>76</v>
      </c>
      <c r="I30" s="379">
        <v>460</v>
      </c>
      <c r="J30" s="689">
        <v>1.1246943765281174</v>
      </c>
      <c r="K30" s="460"/>
      <c r="L30" s="461"/>
      <c r="M30" s="375">
        <v>2113361.0099999998</v>
      </c>
      <c r="N30" s="460"/>
      <c r="O30" s="461"/>
      <c r="P30" s="379">
        <v>2543195.7200000002</v>
      </c>
      <c r="Q30" s="689">
        <v>1.2033891549839848</v>
      </c>
      <c r="R30" s="472">
        <v>5528.6863478260875</v>
      </c>
    </row>
    <row r="31" spans="1:29" s="266" customFormat="1" ht="16.899999999999999" customHeight="1" x14ac:dyDescent="0.25">
      <c r="A31" s="275"/>
      <c r="B31" s="289" t="s">
        <v>59</v>
      </c>
      <c r="C31" s="753" t="s">
        <v>169</v>
      </c>
      <c r="D31" s="374">
        <v>223</v>
      </c>
      <c r="E31" s="758">
        <v>8</v>
      </c>
      <c r="F31" s="375">
        <v>215</v>
      </c>
      <c r="G31" s="374">
        <v>256</v>
      </c>
      <c r="H31" s="758">
        <v>6</v>
      </c>
      <c r="I31" s="379">
        <v>250</v>
      </c>
      <c r="J31" s="689">
        <v>1.1627906976744187</v>
      </c>
      <c r="K31" s="482"/>
      <c r="L31" s="483"/>
      <c r="M31" s="375">
        <v>856469</v>
      </c>
      <c r="N31" s="482"/>
      <c r="O31" s="483"/>
      <c r="P31" s="379">
        <v>818715.03999999992</v>
      </c>
      <c r="Q31" s="689">
        <v>0.95591905836638558</v>
      </c>
      <c r="R31" s="472">
        <v>3274.8601599999997</v>
      </c>
    </row>
    <row r="32" spans="1:29" s="266" customFormat="1" ht="16.899999999999999" customHeight="1" x14ac:dyDescent="0.25">
      <c r="A32" s="275"/>
      <c r="B32" s="867" t="s">
        <v>61</v>
      </c>
      <c r="C32" s="753" t="s">
        <v>168</v>
      </c>
      <c r="D32" s="374">
        <v>191</v>
      </c>
      <c r="E32" s="758">
        <v>13</v>
      </c>
      <c r="F32" s="375">
        <v>178</v>
      </c>
      <c r="G32" s="374">
        <v>155</v>
      </c>
      <c r="H32" s="758">
        <v>29</v>
      </c>
      <c r="I32" s="379">
        <v>126</v>
      </c>
      <c r="J32" s="689">
        <v>0.7078651685393258</v>
      </c>
      <c r="K32" s="482"/>
      <c r="L32" s="483"/>
      <c r="M32" s="375">
        <v>1027417.22</v>
      </c>
      <c r="N32" s="482"/>
      <c r="O32" s="483"/>
      <c r="P32" s="379">
        <v>1214429.6599999999</v>
      </c>
      <c r="Q32" s="689">
        <v>1.1820219053755006</v>
      </c>
      <c r="R32" s="472">
        <v>9638.3306349206341</v>
      </c>
    </row>
    <row r="33" spans="1:18" s="266" customFormat="1" ht="16.899999999999999" customHeight="1" x14ac:dyDescent="0.25">
      <c r="A33" s="275"/>
      <c r="B33" s="867" t="s">
        <v>63</v>
      </c>
      <c r="C33" s="753" t="s">
        <v>170</v>
      </c>
      <c r="D33" s="374">
        <v>486</v>
      </c>
      <c r="E33" s="758">
        <v>7</v>
      </c>
      <c r="F33" s="375">
        <v>479</v>
      </c>
      <c r="G33" s="374">
        <v>727</v>
      </c>
      <c r="H33" s="758">
        <v>6</v>
      </c>
      <c r="I33" s="379">
        <v>721</v>
      </c>
      <c r="J33" s="689">
        <v>1.5052192066805845</v>
      </c>
      <c r="K33" s="460"/>
      <c r="L33" s="461"/>
      <c r="M33" s="375">
        <v>523799.69000000006</v>
      </c>
      <c r="N33" s="460"/>
      <c r="O33" s="461"/>
      <c r="P33" s="379">
        <v>807344.0299999998</v>
      </c>
      <c r="Q33" s="689">
        <v>1.5413220844021494</v>
      </c>
      <c r="R33" s="472">
        <v>1119.7559361997223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188</v>
      </c>
      <c r="E34" s="758">
        <v>11</v>
      </c>
      <c r="F34" s="375">
        <v>177</v>
      </c>
      <c r="G34" s="374">
        <v>103</v>
      </c>
      <c r="H34" s="758">
        <v>15</v>
      </c>
      <c r="I34" s="379">
        <v>88</v>
      </c>
      <c r="J34" s="689">
        <v>0.49717514124293788</v>
      </c>
      <c r="K34" s="482"/>
      <c r="L34" s="483"/>
      <c r="M34" s="375">
        <v>284555.93</v>
      </c>
      <c r="N34" s="482"/>
      <c r="O34" s="483"/>
      <c r="P34" s="379">
        <v>173210.13</v>
      </c>
      <c r="Q34" s="689">
        <v>0.60870328725885281</v>
      </c>
      <c r="R34" s="472">
        <v>1968.296931818182</v>
      </c>
    </row>
    <row r="35" spans="1:18" s="266" customFormat="1" ht="18" customHeight="1" x14ac:dyDescent="0.25">
      <c r="A35" s="275"/>
      <c r="B35" s="1078" t="s">
        <v>217</v>
      </c>
      <c r="C35" s="1078"/>
      <c r="D35" s="374">
        <v>2245</v>
      </c>
      <c r="E35" s="374">
        <v>118</v>
      </c>
      <c r="F35" s="393">
        <v>2127</v>
      </c>
      <c r="G35" s="374">
        <v>2472</v>
      </c>
      <c r="H35" s="374">
        <v>145</v>
      </c>
      <c r="I35" s="394">
        <v>2327</v>
      </c>
      <c r="J35" s="688">
        <v>1.0940291490362013</v>
      </c>
      <c r="K35" s="417"/>
      <c r="L35" s="462"/>
      <c r="M35" s="386">
        <v>8770697.9200000037</v>
      </c>
      <c r="N35" s="417"/>
      <c r="O35" s="462"/>
      <c r="P35" s="651">
        <v>11829170.280000001</v>
      </c>
      <c r="Q35" s="688">
        <v>1.3487148215452387</v>
      </c>
      <c r="R35" s="478">
        <v>5083.4423205844441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8" t="s">
        <v>325</v>
      </c>
      <c r="C37" s="898"/>
      <c r="D37" s="374">
        <v>22491</v>
      </c>
      <c r="E37" s="384">
        <v>2280</v>
      </c>
      <c r="F37" s="455">
        <v>20211</v>
      </c>
      <c r="G37" s="374">
        <v>23111</v>
      </c>
      <c r="H37" s="384">
        <v>2526</v>
      </c>
      <c r="I37" s="388">
        <v>20585</v>
      </c>
      <c r="J37" s="449">
        <v>1.0185047746276781</v>
      </c>
      <c r="K37" s="650">
        <v>37750699.900900006</v>
      </c>
      <c r="L37" s="453">
        <v>-511070.8</v>
      </c>
      <c r="M37" s="386">
        <v>37239629.100900002</v>
      </c>
      <c r="N37" s="650">
        <v>43309106.287900016</v>
      </c>
      <c r="O37" s="453">
        <v>-425892.6</v>
      </c>
      <c r="P37" s="651">
        <v>42883213.687900007</v>
      </c>
      <c r="Q37" s="449">
        <v>1.1515478194401139</v>
      </c>
      <c r="R37" s="478">
        <v>2083.2263146903088</v>
      </c>
    </row>
    <row r="38" spans="1:18" s="266" customFormat="1" ht="12" customHeight="1" x14ac:dyDescent="0.25">
      <c r="A38" s="275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71" t="s">
        <v>84</v>
      </c>
      <c r="C40" s="883" t="s">
        <v>211</v>
      </c>
      <c r="D40" s="886" t="s">
        <v>52</v>
      </c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91"/>
    </row>
    <row r="41" spans="1:18" s="266" customFormat="1" ht="15.6" customHeight="1" x14ac:dyDescent="0.25">
      <c r="A41" s="275"/>
      <c r="B41" s="1072"/>
      <c r="C41" s="884"/>
      <c r="D41" s="901" t="s">
        <v>197</v>
      </c>
      <c r="E41" s="1083"/>
      <c r="F41" s="1083"/>
      <c r="G41" s="1083"/>
      <c r="H41" s="1083"/>
      <c r="I41" s="902"/>
      <c r="J41" s="893" t="s">
        <v>332</v>
      </c>
      <c r="K41" s="901" t="s">
        <v>220</v>
      </c>
      <c r="L41" s="1083"/>
      <c r="M41" s="1083"/>
      <c r="N41" s="1083"/>
      <c r="O41" s="1083"/>
      <c r="P41" s="902"/>
      <c r="Q41" s="1170" t="s">
        <v>332</v>
      </c>
      <c r="R41" s="970" t="s">
        <v>322</v>
      </c>
    </row>
    <row r="42" spans="1:18" s="266" customFormat="1" ht="19.149999999999999" customHeight="1" x14ac:dyDescent="0.25">
      <c r="A42" s="275"/>
      <c r="B42" s="1072"/>
      <c r="C42" s="884"/>
      <c r="D42" s="929" t="s">
        <v>333</v>
      </c>
      <c r="E42" s="1166"/>
      <c r="F42" s="930"/>
      <c r="G42" s="1166" t="s">
        <v>334</v>
      </c>
      <c r="H42" s="1166"/>
      <c r="I42" s="930"/>
      <c r="J42" s="893"/>
      <c r="K42" s="929" t="s">
        <v>333</v>
      </c>
      <c r="L42" s="1166"/>
      <c r="M42" s="930"/>
      <c r="N42" s="1166" t="s">
        <v>334</v>
      </c>
      <c r="O42" s="1166"/>
      <c r="P42" s="930"/>
      <c r="Q42" s="1170"/>
      <c r="R42" s="893"/>
    </row>
    <row r="43" spans="1:18" s="266" customFormat="1" ht="19.149999999999999" customHeight="1" x14ac:dyDescent="0.25">
      <c r="A43" s="275"/>
      <c r="B43" s="1073"/>
      <c r="C43" s="885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94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4"/>
      <c r="R43" s="89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247</v>
      </c>
      <c r="E45" s="758">
        <v>50</v>
      </c>
      <c r="F45" s="375">
        <v>197</v>
      </c>
      <c r="G45" s="374">
        <v>291</v>
      </c>
      <c r="H45" s="758">
        <v>60</v>
      </c>
      <c r="I45" s="379">
        <v>231</v>
      </c>
      <c r="J45" s="689">
        <v>1.1725888324873097</v>
      </c>
      <c r="K45" s="376">
        <v>522744.3541</v>
      </c>
      <c r="L45" s="450">
        <v>0</v>
      </c>
      <c r="M45" s="650">
        <v>522744.3541</v>
      </c>
      <c r="N45" s="690">
        <v>496688.05319999997</v>
      </c>
      <c r="O45" s="450">
        <v>0</v>
      </c>
      <c r="P45" s="380">
        <v>496688.05319999997</v>
      </c>
      <c r="Q45" s="689">
        <v>0.95015479230787536</v>
      </c>
      <c r="R45" s="472">
        <v>2150.1647324675323</v>
      </c>
    </row>
    <row r="46" spans="1:18" s="266" customFormat="1" ht="16.899999999999999" customHeight="1" x14ac:dyDescent="0.25">
      <c r="A46" s="275"/>
      <c r="B46" s="289" t="s">
        <v>55</v>
      </c>
      <c r="C46" s="753" t="s">
        <v>172</v>
      </c>
      <c r="D46" s="374">
        <v>121</v>
      </c>
      <c r="E46" s="758">
        <v>20</v>
      </c>
      <c r="F46" s="375">
        <v>101</v>
      </c>
      <c r="G46" s="374">
        <v>118</v>
      </c>
      <c r="H46" s="758">
        <v>10</v>
      </c>
      <c r="I46" s="379">
        <v>108</v>
      </c>
      <c r="J46" s="689">
        <v>1.0693069306930694</v>
      </c>
      <c r="K46" s="376">
        <v>211820.77000000002</v>
      </c>
      <c r="L46" s="450">
        <v>0</v>
      </c>
      <c r="M46" s="650">
        <v>211820.77000000002</v>
      </c>
      <c r="N46" s="690">
        <v>304263.25</v>
      </c>
      <c r="O46" s="450">
        <v>0</v>
      </c>
      <c r="P46" s="380">
        <v>304263.25</v>
      </c>
      <c r="Q46" s="689">
        <v>1.4364183927761189</v>
      </c>
      <c r="R46" s="472">
        <v>2817.2523148148148</v>
      </c>
    </row>
    <row r="47" spans="1:18" s="266" customFormat="1" ht="16.899999999999999" customHeight="1" x14ac:dyDescent="0.25">
      <c r="A47" s="275"/>
      <c r="B47" s="289" t="s">
        <v>57</v>
      </c>
      <c r="C47" s="753" t="s">
        <v>171</v>
      </c>
      <c r="D47" s="374">
        <v>444</v>
      </c>
      <c r="E47" s="758">
        <v>79</v>
      </c>
      <c r="F47" s="375">
        <v>365</v>
      </c>
      <c r="G47" s="374">
        <v>465</v>
      </c>
      <c r="H47" s="758">
        <v>83</v>
      </c>
      <c r="I47" s="379">
        <v>382</v>
      </c>
      <c r="J47" s="689">
        <v>1.0465753424657533</v>
      </c>
      <c r="K47" s="376">
        <v>543282.56000000006</v>
      </c>
      <c r="L47" s="450">
        <v>0</v>
      </c>
      <c r="M47" s="650">
        <v>543282.56000000006</v>
      </c>
      <c r="N47" s="690">
        <v>471724.91</v>
      </c>
      <c r="O47" s="450">
        <v>0</v>
      </c>
      <c r="P47" s="380">
        <v>471724.91</v>
      </c>
      <c r="Q47" s="689">
        <v>0.86828649533679114</v>
      </c>
      <c r="R47" s="472">
        <v>1234.8819633507853</v>
      </c>
    </row>
    <row r="48" spans="1:18" s="266" customFormat="1" ht="16.899999999999999" customHeight="1" x14ac:dyDescent="0.25">
      <c r="A48" s="275"/>
      <c r="B48" s="867" t="s">
        <v>59</v>
      </c>
      <c r="C48" s="868" t="s">
        <v>54</v>
      </c>
      <c r="D48" s="374">
        <v>115</v>
      </c>
      <c r="E48" s="758">
        <v>26</v>
      </c>
      <c r="F48" s="375">
        <v>89</v>
      </c>
      <c r="G48" s="374">
        <v>170</v>
      </c>
      <c r="H48" s="758">
        <v>36</v>
      </c>
      <c r="I48" s="379">
        <v>134</v>
      </c>
      <c r="J48" s="689">
        <v>1.5056179775280898</v>
      </c>
      <c r="K48" s="376">
        <v>122671.25000000001</v>
      </c>
      <c r="L48" s="450">
        <v>0</v>
      </c>
      <c r="M48" s="650">
        <v>122671.25000000001</v>
      </c>
      <c r="N48" s="690">
        <v>250827.85000000003</v>
      </c>
      <c r="O48" s="450">
        <v>0</v>
      </c>
      <c r="P48" s="380">
        <v>250827.85000000003</v>
      </c>
      <c r="Q48" s="689">
        <v>2.0447158564048218</v>
      </c>
      <c r="R48" s="472">
        <v>1871.849626865672</v>
      </c>
    </row>
    <row r="49" spans="1:19" s="266" customFormat="1" ht="16.899999999999999" customHeight="1" x14ac:dyDescent="0.25">
      <c r="A49" s="275"/>
      <c r="B49" s="289" t="s">
        <v>61</v>
      </c>
      <c r="C49" s="869" t="s">
        <v>87</v>
      </c>
      <c r="D49" s="374">
        <v>103</v>
      </c>
      <c r="E49" s="758">
        <v>13</v>
      </c>
      <c r="F49" s="375">
        <v>90</v>
      </c>
      <c r="G49" s="374">
        <v>151</v>
      </c>
      <c r="H49" s="758">
        <v>41</v>
      </c>
      <c r="I49" s="379">
        <v>110</v>
      </c>
      <c r="J49" s="689">
        <v>1.2222222222222223</v>
      </c>
      <c r="K49" s="376">
        <v>104606.68999999999</v>
      </c>
      <c r="L49" s="450">
        <v>0</v>
      </c>
      <c r="M49" s="650">
        <v>104606.68999999999</v>
      </c>
      <c r="N49" s="690">
        <v>114170.57370000001</v>
      </c>
      <c r="O49" s="450">
        <v>0</v>
      </c>
      <c r="P49" s="380">
        <v>114170.57370000001</v>
      </c>
      <c r="Q49" s="689">
        <v>1.0914270750752177</v>
      </c>
      <c r="R49" s="472">
        <v>1037.9143063636363</v>
      </c>
    </row>
    <row r="50" spans="1:19" s="266" customFormat="1" ht="16.899999999999999" customHeight="1" x14ac:dyDescent="0.25">
      <c r="A50" s="275"/>
      <c r="B50" s="289" t="s">
        <v>63</v>
      </c>
      <c r="C50" s="753" t="s">
        <v>169</v>
      </c>
      <c r="D50" s="374">
        <v>143</v>
      </c>
      <c r="E50" s="758">
        <v>44</v>
      </c>
      <c r="F50" s="375">
        <v>99</v>
      </c>
      <c r="G50" s="374">
        <v>139</v>
      </c>
      <c r="H50" s="758">
        <v>21</v>
      </c>
      <c r="I50" s="379">
        <v>118</v>
      </c>
      <c r="J50" s="689">
        <v>1.1919191919191918</v>
      </c>
      <c r="K50" s="376">
        <v>112103.17</v>
      </c>
      <c r="L50" s="450">
        <v>0</v>
      </c>
      <c r="M50" s="650">
        <v>112103.17</v>
      </c>
      <c r="N50" s="690">
        <v>173997.46</v>
      </c>
      <c r="O50" s="450">
        <v>0</v>
      </c>
      <c r="P50" s="380">
        <v>173997.46</v>
      </c>
      <c r="Q50" s="689">
        <v>1.5521189989542667</v>
      </c>
      <c r="R50" s="472">
        <v>1474.5547457627117</v>
      </c>
    </row>
    <row r="51" spans="1:19" s="266" customFormat="1" ht="16.899999999999999" customHeight="1" x14ac:dyDescent="0.25">
      <c r="A51" s="275"/>
      <c r="B51" s="867" t="s">
        <v>65</v>
      </c>
      <c r="C51" s="753" t="s">
        <v>165</v>
      </c>
      <c r="D51" s="374">
        <v>48</v>
      </c>
      <c r="E51" s="758">
        <v>9</v>
      </c>
      <c r="F51" s="375">
        <v>39</v>
      </c>
      <c r="G51" s="374">
        <v>97</v>
      </c>
      <c r="H51" s="758">
        <v>10</v>
      </c>
      <c r="I51" s="379">
        <v>87</v>
      </c>
      <c r="J51" s="689">
        <v>2.2307692307692308</v>
      </c>
      <c r="K51" s="376">
        <v>51933.16</v>
      </c>
      <c r="L51" s="450">
        <v>0</v>
      </c>
      <c r="M51" s="650">
        <v>51933.16</v>
      </c>
      <c r="N51" s="690">
        <v>148728.54</v>
      </c>
      <c r="O51" s="450">
        <v>0</v>
      </c>
      <c r="P51" s="380">
        <v>148728.54</v>
      </c>
      <c r="Q51" s="689">
        <v>2.8638453735532363</v>
      </c>
      <c r="R51" s="472">
        <v>1709.5234482758622</v>
      </c>
    </row>
    <row r="52" spans="1:19" s="266" customFormat="1" ht="16.899999999999999" customHeight="1" x14ac:dyDescent="0.25">
      <c r="A52" s="275"/>
      <c r="B52" s="289" t="s">
        <v>66</v>
      </c>
      <c r="C52" s="753" t="s">
        <v>168</v>
      </c>
      <c r="D52" s="374">
        <v>27</v>
      </c>
      <c r="E52" s="758">
        <v>4</v>
      </c>
      <c r="F52" s="375">
        <v>23</v>
      </c>
      <c r="G52" s="374">
        <v>18</v>
      </c>
      <c r="H52" s="758">
        <v>6</v>
      </c>
      <c r="I52" s="379">
        <v>12</v>
      </c>
      <c r="J52" s="689">
        <v>0.52173913043478259</v>
      </c>
      <c r="K52" s="376">
        <v>17667.189999999999</v>
      </c>
      <c r="L52" s="450">
        <v>0</v>
      </c>
      <c r="M52" s="650">
        <v>17667.189999999999</v>
      </c>
      <c r="N52" s="690">
        <v>22921.25</v>
      </c>
      <c r="O52" s="450">
        <v>0</v>
      </c>
      <c r="P52" s="380">
        <v>22921.25</v>
      </c>
      <c r="Q52" s="689">
        <v>1.2973908131400638</v>
      </c>
      <c r="R52" s="472">
        <v>1910.1041666666667</v>
      </c>
    </row>
    <row r="53" spans="1:19" s="266" customFormat="1" ht="16.899999999999999" customHeight="1" x14ac:dyDescent="0.25">
      <c r="A53" s="275"/>
      <c r="B53" s="289" t="s">
        <v>67</v>
      </c>
      <c r="C53" s="753" t="s">
        <v>163</v>
      </c>
      <c r="D53" s="374">
        <v>16</v>
      </c>
      <c r="E53" s="758">
        <v>0</v>
      </c>
      <c r="F53" s="375">
        <v>16</v>
      </c>
      <c r="G53" s="374">
        <v>21</v>
      </c>
      <c r="H53" s="758">
        <v>3</v>
      </c>
      <c r="I53" s="379">
        <v>18</v>
      </c>
      <c r="J53" s="689">
        <v>1.125</v>
      </c>
      <c r="K53" s="376">
        <v>26673.84</v>
      </c>
      <c r="L53" s="450">
        <v>0</v>
      </c>
      <c r="M53" s="650">
        <v>26673.84</v>
      </c>
      <c r="N53" s="690">
        <v>30161.95</v>
      </c>
      <c r="O53" s="450">
        <v>0</v>
      </c>
      <c r="P53" s="380">
        <v>30161.95</v>
      </c>
      <c r="Q53" s="689">
        <v>1.1307689481529468</v>
      </c>
      <c r="R53" s="472">
        <v>1675.663888888889</v>
      </c>
    </row>
    <row r="54" spans="1:19" s="266" customFormat="1" ht="16.899999999999999" customHeight="1" x14ac:dyDescent="0.25">
      <c r="A54" s="275"/>
      <c r="B54" s="867" t="s">
        <v>22</v>
      </c>
      <c r="C54" s="753" t="s">
        <v>71</v>
      </c>
      <c r="D54" s="374">
        <v>26</v>
      </c>
      <c r="E54" s="758">
        <v>3</v>
      </c>
      <c r="F54" s="375">
        <v>23</v>
      </c>
      <c r="G54" s="374">
        <v>20</v>
      </c>
      <c r="H54" s="758">
        <v>2</v>
      </c>
      <c r="I54" s="379">
        <v>18</v>
      </c>
      <c r="J54" s="689">
        <v>0.78260869565217395</v>
      </c>
      <c r="K54" s="376">
        <v>24271.5</v>
      </c>
      <c r="L54" s="450">
        <v>0</v>
      </c>
      <c r="M54" s="650">
        <v>24271.5</v>
      </c>
      <c r="N54" s="690">
        <v>39572.050000000003</v>
      </c>
      <c r="O54" s="450">
        <v>0</v>
      </c>
      <c r="P54" s="380">
        <v>39572.050000000003</v>
      </c>
      <c r="Q54" s="689">
        <v>1.6303916115608843</v>
      </c>
      <c r="R54" s="472">
        <v>2198.4472222222225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872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7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8" t="s">
        <v>216</v>
      </c>
      <c r="C58" s="1078"/>
      <c r="D58" s="384">
        <v>1290</v>
      </c>
      <c r="E58" s="384">
        <v>248</v>
      </c>
      <c r="F58" s="385">
        <v>1042</v>
      </c>
      <c r="G58" s="374">
        <v>1490</v>
      </c>
      <c r="H58" s="384">
        <v>272</v>
      </c>
      <c r="I58" s="388">
        <v>1218</v>
      </c>
      <c r="J58" s="688">
        <v>1.1689059500959693</v>
      </c>
      <c r="K58" s="650">
        <v>1737774.4841</v>
      </c>
      <c r="L58" s="453">
        <v>0</v>
      </c>
      <c r="M58" s="386">
        <v>1737774.4841</v>
      </c>
      <c r="N58" s="650">
        <v>2053055.8869</v>
      </c>
      <c r="O58" s="453">
        <v>0</v>
      </c>
      <c r="P58" s="651">
        <v>2053055.8869</v>
      </c>
      <c r="Q58" s="688">
        <v>1.1814282610803124</v>
      </c>
      <c r="R58" s="478">
        <v>1685.5959662561577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96</v>
      </c>
      <c r="E60" s="758">
        <v>19</v>
      </c>
      <c r="F60" s="375">
        <v>77</v>
      </c>
      <c r="G60" s="374">
        <v>476</v>
      </c>
      <c r="H60" s="758">
        <v>16</v>
      </c>
      <c r="I60" s="379">
        <v>460</v>
      </c>
      <c r="J60" s="689">
        <v>5.9740259740259738</v>
      </c>
      <c r="K60" s="458"/>
      <c r="L60" s="459"/>
      <c r="M60" s="375">
        <v>288752.34999999998</v>
      </c>
      <c r="N60" s="458"/>
      <c r="O60" s="459"/>
      <c r="P60" s="379">
        <v>270109.92</v>
      </c>
      <c r="Q60" s="689">
        <v>0.93543799730114752</v>
      </c>
      <c r="R60" s="472">
        <v>587.19547826086955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80</v>
      </c>
      <c r="E61" s="758">
        <v>6</v>
      </c>
      <c r="F61" s="375">
        <v>74</v>
      </c>
      <c r="G61" s="374">
        <v>136</v>
      </c>
      <c r="H61" s="758">
        <v>10</v>
      </c>
      <c r="I61" s="379">
        <v>126</v>
      </c>
      <c r="J61" s="689">
        <v>1.7027027027027026</v>
      </c>
      <c r="K61" s="482"/>
      <c r="L61" s="483"/>
      <c r="M61" s="375">
        <v>354769.54999999993</v>
      </c>
      <c r="N61" s="482"/>
      <c r="O61" s="483"/>
      <c r="P61" s="379">
        <v>240276.29000000007</v>
      </c>
      <c r="Q61" s="689">
        <v>0.67727427565302634</v>
      </c>
      <c r="R61" s="472">
        <v>1906.9546825396831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1</v>
      </c>
      <c r="E62" s="758">
        <v>0</v>
      </c>
      <c r="F62" s="375">
        <v>1</v>
      </c>
      <c r="G62" s="374">
        <v>269</v>
      </c>
      <c r="H62" s="758">
        <v>0</v>
      </c>
      <c r="I62" s="379">
        <v>269</v>
      </c>
      <c r="J62" s="689">
        <v>269</v>
      </c>
      <c r="K62" s="482"/>
      <c r="L62" s="484"/>
      <c r="M62" s="375">
        <v>2752.75</v>
      </c>
      <c r="N62" s="482"/>
      <c r="O62" s="483"/>
      <c r="P62" s="379">
        <v>20363.25</v>
      </c>
      <c r="Q62" s="689">
        <v>7.3974207610571243</v>
      </c>
      <c r="R62" s="472">
        <v>75.699814126394045</v>
      </c>
    </row>
    <row r="63" spans="1:19" s="266" customFormat="1" ht="16.899999999999999" customHeight="1" x14ac:dyDescent="0.25">
      <c r="A63" s="275"/>
      <c r="B63" s="867" t="s">
        <v>59</v>
      </c>
      <c r="C63" s="753" t="s">
        <v>170</v>
      </c>
      <c r="D63" s="374">
        <v>3</v>
      </c>
      <c r="E63" s="758">
        <v>0</v>
      </c>
      <c r="F63" s="375">
        <v>3</v>
      </c>
      <c r="G63" s="374">
        <v>722</v>
      </c>
      <c r="H63" s="758">
        <v>1</v>
      </c>
      <c r="I63" s="379">
        <v>721</v>
      </c>
      <c r="J63" s="689">
        <v>240.33333333333334</v>
      </c>
      <c r="K63" s="460"/>
      <c r="L63" s="461"/>
      <c r="M63" s="375">
        <v>870.33</v>
      </c>
      <c r="N63" s="460"/>
      <c r="O63" s="461"/>
      <c r="P63" s="379">
        <v>3209.6099999999997</v>
      </c>
      <c r="Q63" s="689">
        <v>3.6878080727999718</v>
      </c>
      <c r="R63" s="472">
        <v>4.4516088765603321</v>
      </c>
    </row>
    <row r="64" spans="1:19" s="266" customFormat="1" ht="16.899999999999999" customHeight="1" x14ac:dyDescent="0.25">
      <c r="A64" s="275"/>
      <c r="B64" s="867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88</v>
      </c>
      <c r="H64" s="758">
        <v>0</v>
      </c>
      <c r="I64" s="379">
        <v>88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7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413</v>
      </c>
      <c r="H65" s="758">
        <v>0</v>
      </c>
      <c r="I65" s="379">
        <v>413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7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250</v>
      </c>
      <c r="H66" s="758">
        <v>0</v>
      </c>
      <c r="I66" s="379">
        <v>250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8" t="s">
        <v>217</v>
      </c>
      <c r="C67" s="1078"/>
      <c r="D67" s="374">
        <v>180</v>
      </c>
      <c r="E67" s="374">
        <v>25</v>
      </c>
      <c r="F67" s="393">
        <v>155</v>
      </c>
      <c r="G67" s="374">
        <v>2354</v>
      </c>
      <c r="H67" s="374">
        <v>27</v>
      </c>
      <c r="I67" s="394">
        <v>2327</v>
      </c>
      <c r="J67" s="688">
        <v>15.012903225806452</v>
      </c>
      <c r="K67" s="417"/>
      <c r="L67" s="462"/>
      <c r="M67" s="386">
        <v>647144.97999999986</v>
      </c>
      <c r="N67" s="417"/>
      <c r="O67" s="462"/>
      <c r="P67" s="651">
        <v>533959.07000000007</v>
      </c>
      <c r="Q67" s="688">
        <v>0.8250996090551459</v>
      </c>
      <c r="R67" s="478">
        <v>229.4624280189085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8" t="s">
        <v>325</v>
      </c>
      <c r="C69" s="898"/>
      <c r="D69" s="374">
        <v>1470</v>
      </c>
      <c r="E69" s="384">
        <v>273</v>
      </c>
      <c r="F69" s="455">
        <v>1197</v>
      </c>
      <c r="G69" s="374">
        <v>3844</v>
      </c>
      <c r="H69" s="384">
        <v>299</v>
      </c>
      <c r="I69" s="388">
        <v>3545</v>
      </c>
      <c r="J69" s="449">
        <v>2.9615705931495406</v>
      </c>
      <c r="K69" s="650">
        <v>2384919.4641</v>
      </c>
      <c r="L69" s="453">
        <v>0</v>
      </c>
      <c r="M69" s="386">
        <v>2384919.4641</v>
      </c>
      <c r="N69" s="650">
        <v>2587014.9569000001</v>
      </c>
      <c r="O69" s="453">
        <v>0</v>
      </c>
      <c r="P69" s="651">
        <v>2587014.9569000001</v>
      </c>
      <c r="Q69" s="449">
        <v>1.0847389171173816</v>
      </c>
      <c r="R69" s="478">
        <v>729.76444482369538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2" t="s">
        <v>294</v>
      </c>
      <c r="C76" s="1172"/>
      <c r="D76" s="1172"/>
      <c r="E76" s="1172"/>
      <c r="F76" s="1172"/>
      <c r="G76" s="1172"/>
      <c r="H76" s="1172"/>
      <c r="I76" s="1172"/>
      <c r="J76" s="1172"/>
      <c r="K76" s="1172"/>
      <c r="L76" s="1172"/>
      <c r="M76" s="1172"/>
      <c r="N76" s="1172"/>
      <c r="O76" s="1172"/>
      <c r="P76" s="1172"/>
      <c r="Q76" s="1172"/>
      <c r="R76" s="755"/>
    </row>
    <row r="77" spans="1:21" s="266" customFormat="1" ht="16.149999999999999" customHeight="1" x14ac:dyDescent="0.25">
      <c r="A77" s="275"/>
      <c r="B77" s="1071" t="s">
        <v>84</v>
      </c>
      <c r="C77" s="883" t="s">
        <v>211</v>
      </c>
      <c r="D77" s="886" t="s">
        <v>81</v>
      </c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91"/>
      <c r="S77" s="465"/>
      <c r="T77" s="465"/>
      <c r="U77" s="466"/>
    </row>
    <row r="78" spans="1:21" s="266" customFormat="1" ht="15" customHeight="1" x14ac:dyDescent="0.25">
      <c r="A78" s="275"/>
      <c r="B78" s="1072"/>
      <c r="C78" s="884"/>
      <c r="D78" s="901" t="s">
        <v>197</v>
      </c>
      <c r="E78" s="1083"/>
      <c r="F78" s="1083"/>
      <c r="G78" s="1083"/>
      <c r="H78" s="1083"/>
      <c r="I78" s="902"/>
      <c r="J78" s="893" t="s">
        <v>332</v>
      </c>
      <c r="K78" s="901" t="s">
        <v>220</v>
      </c>
      <c r="L78" s="1083"/>
      <c r="M78" s="1083"/>
      <c r="N78" s="1083"/>
      <c r="O78" s="1083"/>
      <c r="P78" s="902"/>
      <c r="Q78" s="1170" t="s">
        <v>332</v>
      </c>
      <c r="R78" s="970" t="s">
        <v>322</v>
      </c>
    </row>
    <row r="79" spans="1:21" s="266" customFormat="1" ht="19.149999999999999" customHeight="1" x14ac:dyDescent="0.25">
      <c r="A79" s="275"/>
      <c r="B79" s="1072"/>
      <c r="C79" s="884"/>
      <c r="D79" s="929" t="s">
        <v>333</v>
      </c>
      <c r="E79" s="1166"/>
      <c r="F79" s="930"/>
      <c r="G79" s="1166" t="s">
        <v>334</v>
      </c>
      <c r="H79" s="1166"/>
      <c r="I79" s="930"/>
      <c r="J79" s="893"/>
      <c r="K79" s="929" t="s">
        <v>333</v>
      </c>
      <c r="L79" s="1166"/>
      <c r="M79" s="930"/>
      <c r="N79" s="1166" t="s">
        <v>334</v>
      </c>
      <c r="O79" s="1166"/>
      <c r="P79" s="930"/>
      <c r="Q79" s="1170"/>
      <c r="R79" s="893"/>
    </row>
    <row r="80" spans="1:21" s="266" customFormat="1" ht="19.149999999999999" customHeight="1" x14ac:dyDescent="0.25">
      <c r="A80" s="275"/>
      <c r="B80" s="1073"/>
      <c r="C80" s="885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94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4"/>
      <c r="R80" s="894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103</v>
      </c>
      <c r="E82" s="758">
        <v>16</v>
      </c>
      <c r="F82" s="375">
        <v>87</v>
      </c>
      <c r="G82" s="374">
        <v>378</v>
      </c>
      <c r="H82" s="758">
        <v>57</v>
      </c>
      <c r="I82" s="379">
        <v>321</v>
      </c>
      <c r="J82" s="689">
        <v>3.6896551724137931</v>
      </c>
      <c r="K82" s="758">
        <v>220128.9</v>
      </c>
      <c r="L82" s="450">
        <v>0</v>
      </c>
      <c r="M82" s="650">
        <v>220128.9</v>
      </c>
      <c r="N82" s="758">
        <v>608664.51</v>
      </c>
      <c r="O82" s="450">
        <v>0</v>
      </c>
      <c r="P82" s="380">
        <v>608664.51</v>
      </c>
      <c r="Q82" s="689">
        <v>2.7650368034365322</v>
      </c>
      <c r="R82" s="472">
        <v>1896.1511214953271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219</v>
      </c>
      <c r="E83" s="758">
        <v>14</v>
      </c>
      <c r="F83" s="375">
        <v>205</v>
      </c>
      <c r="G83" s="374">
        <v>203</v>
      </c>
      <c r="H83" s="758">
        <v>16</v>
      </c>
      <c r="I83" s="379">
        <v>187</v>
      </c>
      <c r="J83" s="689">
        <v>0.91219512195121955</v>
      </c>
      <c r="K83" s="758">
        <v>527942.86</v>
      </c>
      <c r="L83" s="450">
        <v>0</v>
      </c>
      <c r="M83" s="650">
        <v>527942.86</v>
      </c>
      <c r="N83" s="758">
        <v>390966.12</v>
      </c>
      <c r="O83" s="450">
        <v>0</v>
      </c>
      <c r="P83" s="380">
        <v>390966.12</v>
      </c>
      <c r="Q83" s="689">
        <v>0.74054627805743978</v>
      </c>
      <c r="R83" s="472">
        <v>2090.7279144385025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177</v>
      </c>
      <c r="E84" s="758">
        <v>19</v>
      </c>
      <c r="F84" s="375">
        <v>158</v>
      </c>
      <c r="G84" s="374">
        <v>194</v>
      </c>
      <c r="H84" s="758">
        <v>27</v>
      </c>
      <c r="I84" s="379">
        <v>167</v>
      </c>
      <c r="J84" s="689">
        <v>1.0569620253164558</v>
      </c>
      <c r="K84" s="758">
        <v>421912.32000000007</v>
      </c>
      <c r="L84" s="450">
        <v>0</v>
      </c>
      <c r="M84" s="650">
        <v>421912.32000000007</v>
      </c>
      <c r="N84" s="758">
        <v>602215.37</v>
      </c>
      <c r="O84" s="450">
        <v>0</v>
      </c>
      <c r="P84" s="380">
        <v>602215.37</v>
      </c>
      <c r="Q84" s="689">
        <v>1.4273472033241408</v>
      </c>
      <c r="R84" s="472">
        <v>3606.0800598802393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125</v>
      </c>
      <c r="E85" s="758">
        <v>14</v>
      </c>
      <c r="F85" s="375">
        <v>111</v>
      </c>
      <c r="G85" s="374">
        <v>170</v>
      </c>
      <c r="H85" s="758">
        <v>16</v>
      </c>
      <c r="I85" s="379">
        <v>154</v>
      </c>
      <c r="J85" s="689">
        <v>1.3873873873873874</v>
      </c>
      <c r="K85" s="758">
        <v>179991.21</v>
      </c>
      <c r="L85" s="450">
        <v>0</v>
      </c>
      <c r="M85" s="650">
        <v>179991.21</v>
      </c>
      <c r="N85" s="758">
        <v>265614.89</v>
      </c>
      <c r="O85" s="450">
        <v>0</v>
      </c>
      <c r="P85" s="380">
        <v>265614.89</v>
      </c>
      <c r="Q85" s="689">
        <v>1.4757103416327944</v>
      </c>
      <c r="R85" s="472">
        <v>1724.7720129870131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84</v>
      </c>
      <c r="E86" s="758">
        <v>5</v>
      </c>
      <c r="F86" s="375">
        <v>79</v>
      </c>
      <c r="G86" s="374">
        <v>170</v>
      </c>
      <c r="H86" s="758">
        <v>19</v>
      </c>
      <c r="I86" s="379">
        <v>151</v>
      </c>
      <c r="J86" s="689">
        <v>1.9113924050632911</v>
      </c>
      <c r="K86" s="758">
        <v>169207.2</v>
      </c>
      <c r="L86" s="450">
        <v>0</v>
      </c>
      <c r="M86" s="650">
        <v>169207.2</v>
      </c>
      <c r="N86" s="758">
        <v>441263.69</v>
      </c>
      <c r="O86" s="450">
        <v>0</v>
      </c>
      <c r="P86" s="380">
        <v>441263.69</v>
      </c>
      <c r="Q86" s="689">
        <v>2.607830458751164</v>
      </c>
      <c r="R86" s="472">
        <v>2922.2760927152317</v>
      </c>
    </row>
    <row r="87" spans="1:18" s="266" customFormat="1" ht="16.899999999999999" customHeight="1" x14ac:dyDescent="0.25">
      <c r="A87" s="275"/>
      <c r="B87" s="289" t="s">
        <v>63</v>
      </c>
      <c r="C87" s="868" t="s">
        <v>175</v>
      </c>
      <c r="D87" s="374">
        <v>16</v>
      </c>
      <c r="E87" s="758">
        <v>2</v>
      </c>
      <c r="F87" s="375">
        <v>14</v>
      </c>
      <c r="G87" s="374">
        <v>512</v>
      </c>
      <c r="H87" s="758">
        <v>64</v>
      </c>
      <c r="I87" s="379">
        <v>448</v>
      </c>
      <c r="J87" s="689">
        <v>32</v>
      </c>
      <c r="K87" s="758">
        <v>20568.22</v>
      </c>
      <c r="L87" s="450">
        <v>0</v>
      </c>
      <c r="M87" s="650">
        <v>20568.22</v>
      </c>
      <c r="N87" s="758">
        <v>1014065.4199999999</v>
      </c>
      <c r="O87" s="450">
        <v>0</v>
      </c>
      <c r="P87" s="380">
        <v>1014065.4199999999</v>
      </c>
      <c r="Q87" s="689">
        <v>49.302536631755196</v>
      </c>
      <c r="R87" s="472">
        <v>2263.5388839285711</v>
      </c>
    </row>
    <row r="88" spans="1:18" s="266" customFormat="1" ht="16.899999999999999" customHeight="1" x14ac:dyDescent="0.25">
      <c r="A88" s="275"/>
      <c r="B88" s="289" t="s">
        <v>65</v>
      </c>
      <c r="C88" s="869" t="s">
        <v>178</v>
      </c>
      <c r="D88" s="374">
        <v>75</v>
      </c>
      <c r="E88" s="758">
        <v>8</v>
      </c>
      <c r="F88" s="375">
        <v>67</v>
      </c>
      <c r="G88" s="374">
        <v>83</v>
      </c>
      <c r="H88" s="758">
        <v>10</v>
      </c>
      <c r="I88" s="379">
        <v>73</v>
      </c>
      <c r="J88" s="689">
        <v>1.0895522388059702</v>
      </c>
      <c r="K88" s="758">
        <v>100460.74</v>
      </c>
      <c r="L88" s="450">
        <v>0</v>
      </c>
      <c r="M88" s="650">
        <v>100460.74</v>
      </c>
      <c r="N88" s="758">
        <v>141562.71</v>
      </c>
      <c r="O88" s="450">
        <v>0</v>
      </c>
      <c r="P88" s="380">
        <v>141562.71</v>
      </c>
      <c r="Q88" s="689">
        <v>1.4091346529997688</v>
      </c>
      <c r="R88" s="472">
        <v>1939.2152054794519</v>
      </c>
    </row>
    <row r="89" spans="1:18" s="266" customFormat="1" ht="18" customHeight="1" x14ac:dyDescent="0.25">
      <c r="A89" s="275"/>
      <c r="B89" s="1078" t="s">
        <v>216</v>
      </c>
      <c r="C89" s="1078"/>
      <c r="D89" s="384">
        <v>799</v>
      </c>
      <c r="E89" s="384">
        <v>78</v>
      </c>
      <c r="F89" s="385">
        <v>721</v>
      </c>
      <c r="G89" s="384">
        <v>1710</v>
      </c>
      <c r="H89" s="384">
        <v>209</v>
      </c>
      <c r="I89" s="388">
        <v>1501</v>
      </c>
      <c r="J89" s="688">
        <v>2.0818307905686546</v>
      </c>
      <c r="K89" s="650">
        <v>1640211.45</v>
      </c>
      <c r="L89" s="457">
        <v>0</v>
      </c>
      <c r="M89" s="408">
        <v>1640211.45</v>
      </c>
      <c r="N89" s="486">
        <v>3464352.71</v>
      </c>
      <c r="O89" s="457">
        <v>0</v>
      </c>
      <c r="P89" s="454">
        <v>3464352.71</v>
      </c>
      <c r="Q89" s="688">
        <v>2.1121378649076008</v>
      </c>
      <c r="R89" s="478">
        <v>2308.0297868087941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0</v>
      </c>
      <c r="E91" s="758">
        <v>0</v>
      </c>
      <c r="F91" s="375">
        <v>0</v>
      </c>
      <c r="G91" s="374">
        <v>12</v>
      </c>
      <c r="H91" s="758">
        <v>3</v>
      </c>
      <c r="I91" s="379">
        <v>9</v>
      </c>
      <c r="J91" s="689" t="s">
        <v>335</v>
      </c>
      <c r="K91" s="758">
        <v>0</v>
      </c>
      <c r="L91" s="450">
        <v>0</v>
      </c>
      <c r="M91" s="650">
        <v>0</v>
      </c>
      <c r="N91" s="758">
        <v>4317.58</v>
      </c>
      <c r="O91" s="450">
        <v>0</v>
      </c>
      <c r="P91" s="380">
        <v>4317.58</v>
      </c>
      <c r="Q91" s="689" t="s">
        <v>335</v>
      </c>
      <c r="R91" s="472">
        <v>479.73111111111109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8" t="s">
        <v>217</v>
      </c>
      <c r="C98" s="1078"/>
      <c r="D98" s="384">
        <v>0</v>
      </c>
      <c r="E98" s="384">
        <v>0</v>
      </c>
      <c r="F98" s="385">
        <v>0</v>
      </c>
      <c r="G98" s="384">
        <v>12</v>
      </c>
      <c r="H98" s="384">
        <v>3</v>
      </c>
      <c r="I98" s="388">
        <v>9</v>
      </c>
      <c r="J98" s="688" t="s">
        <v>335</v>
      </c>
      <c r="K98" s="650">
        <v>0</v>
      </c>
      <c r="L98" s="457">
        <v>0</v>
      </c>
      <c r="M98" s="408">
        <v>0</v>
      </c>
      <c r="N98" s="486">
        <v>4317.58</v>
      </c>
      <c r="O98" s="457">
        <v>0</v>
      </c>
      <c r="P98" s="454">
        <v>4317.58</v>
      </c>
      <c r="Q98" s="688" t="s">
        <v>335</v>
      </c>
      <c r="R98" s="478">
        <v>479.73111111111109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8" t="s">
        <v>325</v>
      </c>
      <c r="C100" s="898"/>
      <c r="D100" s="374">
        <v>799</v>
      </c>
      <c r="E100" s="384">
        <v>78</v>
      </c>
      <c r="F100" s="455">
        <v>721</v>
      </c>
      <c r="G100" s="374">
        <v>1722</v>
      </c>
      <c r="H100" s="384">
        <v>212</v>
      </c>
      <c r="I100" s="388">
        <v>1510</v>
      </c>
      <c r="J100" s="449">
        <v>2.0943134535367545</v>
      </c>
      <c r="K100" s="650">
        <v>1640211.45</v>
      </c>
      <c r="L100" s="453">
        <v>0</v>
      </c>
      <c r="M100" s="386">
        <v>1640211.45</v>
      </c>
      <c r="N100" s="650">
        <v>3468670.29</v>
      </c>
      <c r="O100" s="453">
        <v>0</v>
      </c>
      <c r="P100" s="651">
        <v>3468670.29</v>
      </c>
      <c r="Q100" s="449">
        <v>2.1147701962451246</v>
      </c>
      <c r="R100" s="478">
        <v>2297.132642384106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6" t="s">
        <v>295</v>
      </c>
      <c r="C116" s="876"/>
      <c r="D116" s="876"/>
      <c r="E116" s="876"/>
      <c r="F116" s="876"/>
      <c r="G116" s="876"/>
      <c r="H116" s="876"/>
      <c r="I116" s="876"/>
      <c r="J116" s="876"/>
      <c r="K116" s="876"/>
      <c r="L116" s="876"/>
      <c r="M116" s="876"/>
      <c r="N116" s="876"/>
      <c r="O116" s="876"/>
      <c r="P116" s="876"/>
      <c r="Q116" s="876"/>
      <c r="R116" s="750"/>
    </row>
    <row r="117" spans="1:18" s="266" customFormat="1" ht="18" customHeight="1" x14ac:dyDescent="0.25">
      <c r="A117" s="275"/>
      <c r="B117" s="1071" t="s">
        <v>84</v>
      </c>
      <c r="C117" s="883" t="s">
        <v>211</v>
      </c>
      <c r="D117" s="886" t="s">
        <v>208</v>
      </c>
      <c r="E117" s="887"/>
      <c r="F117" s="887"/>
      <c r="G117" s="887"/>
      <c r="H117" s="887"/>
      <c r="I117" s="887"/>
      <c r="J117" s="887"/>
      <c r="K117" s="887"/>
      <c r="L117" s="887"/>
      <c r="M117" s="887"/>
      <c r="N117" s="887"/>
      <c r="O117" s="887"/>
      <c r="P117" s="887"/>
      <c r="Q117" s="887"/>
      <c r="R117" s="891"/>
    </row>
    <row r="118" spans="1:18" s="266" customFormat="1" ht="15.6" customHeight="1" x14ac:dyDescent="0.25">
      <c r="A118" s="275"/>
      <c r="B118" s="1072"/>
      <c r="C118" s="884"/>
      <c r="D118" s="901" t="s">
        <v>197</v>
      </c>
      <c r="E118" s="1083"/>
      <c r="F118" s="1083"/>
      <c r="G118" s="1083"/>
      <c r="H118" s="1083"/>
      <c r="I118" s="902"/>
      <c r="J118" s="893" t="s">
        <v>332</v>
      </c>
      <c r="K118" s="901" t="s">
        <v>220</v>
      </c>
      <c r="L118" s="1083"/>
      <c r="M118" s="1083"/>
      <c r="N118" s="1083"/>
      <c r="O118" s="1083"/>
      <c r="P118" s="902"/>
      <c r="Q118" s="1043" t="s">
        <v>332</v>
      </c>
      <c r="R118" s="970" t="s">
        <v>322</v>
      </c>
    </row>
    <row r="119" spans="1:18" s="266" customFormat="1" ht="19.149999999999999" customHeight="1" x14ac:dyDescent="0.25">
      <c r="A119" s="275"/>
      <c r="B119" s="1072"/>
      <c r="C119" s="884"/>
      <c r="D119" s="929" t="s">
        <v>333</v>
      </c>
      <c r="E119" s="1166"/>
      <c r="F119" s="930"/>
      <c r="G119" s="1166" t="s">
        <v>334</v>
      </c>
      <c r="H119" s="1166"/>
      <c r="I119" s="930"/>
      <c r="J119" s="893"/>
      <c r="K119" s="929" t="s">
        <v>333</v>
      </c>
      <c r="L119" s="1166"/>
      <c r="M119" s="930"/>
      <c r="N119" s="1166" t="s">
        <v>334</v>
      </c>
      <c r="O119" s="1166"/>
      <c r="P119" s="930"/>
      <c r="Q119" s="1170"/>
      <c r="R119" s="893"/>
    </row>
    <row r="120" spans="1:18" s="266" customFormat="1" ht="19.149999999999999" customHeight="1" x14ac:dyDescent="0.25">
      <c r="A120" s="275"/>
      <c r="B120" s="1073"/>
      <c r="C120" s="885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94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4"/>
      <c r="R120" s="89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9" t="s">
        <v>169</v>
      </c>
      <c r="D122" s="374">
        <v>3905</v>
      </c>
      <c r="E122" s="374">
        <v>431</v>
      </c>
      <c r="F122" s="375">
        <v>3474</v>
      </c>
      <c r="G122" s="374">
        <v>3563</v>
      </c>
      <c r="H122" s="374">
        <v>503</v>
      </c>
      <c r="I122" s="379">
        <v>3060</v>
      </c>
      <c r="J122" s="448">
        <v>0.88082901554404147</v>
      </c>
      <c r="K122" s="376">
        <v>4148038.58</v>
      </c>
      <c r="L122" s="450">
        <v>-179690.92</v>
      </c>
      <c r="M122" s="650">
        <v>3968347.66</v>
      </c>
      <c r="N122" s="376">
        <v>6546463.0499999998</v>
      </c>
      <c r="O122" s="450">
        <v>-104137.37</v>
      </c>
      <c r="P122" s="380">
        <v>6442325.6799999997</v>
      </c>
      <c r="Q122" s="448">
        <v>1.6234277417115213</v>
      </c>
      <c r="R122" s="472">
        <v>2105.3351895424835</v>
      </c>
    </row>
    <row r="123" spans="1:18" s="266" customFormat="1" ht="18" customHeight="1" x14ac:dyDescent="0.25">
      <c r="A123" s="275"/>
      <c r="B123" s="439" t="s">
        <v>55</v>
      </c>
      <c r="C123" s="874" t="s">
        <v>171</v>
      </c>
      <c r="D123" s="374">
        <v>3180</v>
      </c>
      <c r="E123" s="374">
        <v>435</v>
      </c>
      <c r="F123" s="375">
        <v>2745</v>
      </c>
      <c r="G123" s="374">
        <v>3879</v>
      </c>
      <c r="H123" s="374">
        <v>522</v>
      </c>
      <c r="I123" s="379">
        <v>3357</v>
      </c>
      <c r="J123" s="448">
        <v>1.222950819672131</v>
      </c>
      <c r="K123" s="376">
        <v>5800339.6500000004</v>
      </c>
      <c r="L123" s="450">
        <v>-107.84</v>
      </c>
      <c r="M123" s="650">
        <v>5800231.8100000005</v>
      </c>
      <c r="N123" s="376">
        <v>5981437.2199999997</v>
      </c>
      <c r="O123" s="450">
        <v>-23298.68</v>
      </c>
      <c r="P123" s="380">
        <v>5958138.54</v>
      </c>
      <c r="Q123" s="448">
        <v>1.0272242101992817</v>
      </c>
      <c r="R123" s="472">
        <v>1774.8401966041108</v>
      </c>
    </row>
    <row r="124" spans="1:18" s="266" customFormat="1" ht="18" customHeight="1" x14ac:dyDescent="0.25">
      <c r="A124" s="275"/>
      <c r="B124" s="440" t="s">
        <v>57</v>
      </c>
      <c r="C124" s="753" t="s">
        <v>165</v>
      </c>
      <c r="D124" s="374">
        <v>1753</v>
      </c>
      <c r="E124" s="374">
        <v>217</v>
      </c>
      <c r="F124" s="375">
        <v>1536</v>
      </c>
      <c r="G124" s="374">
        <v>2063</v>
      </c>
      <c r="H124" s="374">
        <v>219</v>
      </c>
      <c r="I124" s="379">
        <v>1844</v>
      </c>
      <c r="J124" s="448">
        <v>1.2005208333333333</v>
      </c>
      <c r="K124" s="376">
        <v>3763709.31</v>
      </c>
      <c r="L124" s="450">
        <v>-270602.18</v>
      </c>
      <c r="M124" s="650">
        <v>3493107.13</v>
      </c>
      <c r="N124" s="376">
        <v>6115171.080000001</v>
      </c>
      <c r="O124" s="450">
        <v>-259808.12</v>
      </c>
      <c r="P124" s="380">
        <v>5855362.9600000009</v>
      </c>
      <c r="Q124" s="448">
        <v>1.6762620618509347</v>
      </c>
      <c r="R124" s="472">
        <v>3175.3595227765732</v>
      </c>
    </row>
    <row r="125" spans="1:18" s="266" customFormat="1" ht="18" customHeight="1" x14ac:dyDescent="0.25">
      <c r="A125" s="275"/>
      <c r="B125" s="440" t="s">
        <v>59</v>
      </c>
      <c r="C125" s="753" t="s">
        <v>166</v>
      </c>
      <c r="D125" s="374">
        <v>3200</v>
      </c>
      <c r="E125" s="374">
        <v>352</v>
      </c>
      <c r="F125" s="375">
        <v>2848</v>
      </c>
      <c r="G125" s="374">
        <v>3311</v>
      </c>
      <c r="H125" s="374">
        <v>396</v>
      </c>
      <c r="I125" s="379">
        <v>2915</v>
      </c>
      <c r="J125" s="448">
        <v>1.0235252808988764</v>
      </c>
      <c r="K125" s="376">
        <v>5415391.9649999999</v>
      </c>
      <c r="L125" s="450">
        <v>-7084.79</v>
      </c>
      <c r="M125" s="650">
        <v>5408307.1749999998</v>
      </c>
      <c r="N125" s="376">
        <v>5556478.1748000029</v>
      </c>
      <c r="O125" s="450">
        <v>0</v>
      </c>
      <c r="P125" s="380">
        <v>5556478.1748000029</v>
      </c>
      <c r="Q125" s="448">
        <v>1.0273969275423049</v>
      </c>
      <c r="R125" s="472">
        <v>1906.1674699142377</v>
      </c>
    </row>
    <row r="126" spans="1:18" s="266" customFormat="1" ht="18" customHeight="1" x14ac:dyDescent="0.25">
      <c r="A126" s="275"/>
      <c r="B126" s="439" t="s">
        <v>61</v>
      </c>
      <c r="C126" s="873" t="s">
        <v>87</v>
      </c>
      <c r="D126" s="374">
        <v>4588</v>
      </c>
      <c r="E126" s="374">
        <v>518</v>
      </c>
      <c r="F126" s="375">
        <v>4070</v>
      </c>
      <c r="G126" s="374">
        <v>4038</v>
      </c>
      <c r="H126" s="374">
        <v>437</v>
      </c>
      <c r="I126" s="379">
        <v>3601</v>
      </c>
      <c r="J126" s="448">
        <v>0.88476658476658476</v>
      </c>
      <c r="K126" s="376">
        <v>4901555.8800000008</v>
      </c>
      <c r="L126" s="450">
        <v>0</v>
      </c>
      <c r="M126" s="650">
        <v>4901555.8800000008</v>
      </c>
      <c r="N126" s="376">
        <v>4774174.78</v>
      </c>
      <c r="O126" s="450">
        <v>0</v>
      </c>
      <c r="P126" s="380">
        <v>4774174.78</v>
      </c>
      <c r="Q126" s="448">
        <v>0.97401210898772805</v>
      </c>
      <c r="R126" s="472">
        <v>1325.7913857261872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883</v>
      </c>
      <c r="E127" s="374">
        <v>28</v>
      </c>
      <c r="F127" s="375">
        <v>855</v>
      </c>
      <c r="G127" s="374">
        <v>891</v>
      </c>
      <c r="H127" s="374">
        <v>35</v>
      </c>
      <c r="I127" s="379">
        <v>856</v>
      </c>
      <c r="J127" s="448">
        <v>1.0011695906432749</v>
      </c>
      <c r="K127" s="376">
        <v>3832331.4200000037</v>
      </c>
      <c r="L127" s="450">
        <v>0</v>
      </c>
      <c r="M127" s="650">
        <v>3832331.4200000037</v>
      </c>
      <c r="N127" s="376">
        <v>4172186.2100000004</v>
      </c>
      <c r="O127" s="450">
        <v>0</v>
      </c>
      <c r="P127" s="380">
        <v>4172186.2100000004</v>
      </c>
      <c r="Q127" s="448">
        <v>1.0886809497285066</v>
      </c>
      <c r="R127" s="472">
        <v>4874.0493107476641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2290</v>
      </c>
      <c r="E128" s="374">
        <v>158</v>
      </c>
      <c r="F128" s="375">
        <v>2132</v>
      </c>
      <c r="G128" s="374">
        <v>2569</v>
      </c>
      <c r="H128" s="374">
        <v>207</v>
      </c>
      <c r="I128" s="379">
        <v>2362</v>
      </c>
      <c r="J128" s="448">
        <v>1.1078799249530957</v>
      </c>
      <c r="K128" s="376">
        <v>3186863.2100000004</v>
      </c>
      <c r="L128" s="450">
        <v>-23297.52</v>
      </c>
      <c r="M128" s="650">
        <v>3163565.6900000004</v>
      </c>
      <c r="N128" s="376">
        <v>3919329.7</v>
      </c>
      <c r="O128" s="450">
        <v>-37988.43</v>
      </c>
      <c r="P128" s="380">
        <v>3881341.27</v>
      </c>
      <c r="Q128" s="448">
        <v>1.2268881541701129</v>
      </c>
      <c r="R128" s="472">
        <v>1643.2435520745132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1386</v>
      </c>
      <c r="E129" s="374">
        <v>118</v>
      </c>
      <c r="F129" s="375">
        <v>1268</v>
      </c>
      <c r="G129" s="374">
        <v>1339</v>
      </c>
      <c r="H129" s="374">
        <v>116</v>
      </c>
      <c r="I129" s="379">
        <v>1223</v>
      </c>
      <c r="J129" s="448">
        <v>0.96451104100946372</v>
      </c>
      <c r="K129" s="376">
        <v>2648224.0900000003</v>
      </c>
      <c r="L129" s="450">
        <v>-30287.550000000003</v>
      </c>
      <c r="M129" s="650">
        <v>2617936.5400000005</v>
      </c>
      <c r="N129" s="376">
        <v>2315220.3699999996</v>
      </c>
      <c r="O129" s="450">
        <v>-660</v>
      </c>
      <c r="P129" s="380">
        <v>2314560.3699999996</v>
      </c>
      <c r="Q129" s="448">
        <v>0.88411630100093996</v>
      </c>
      <c r="R129" s="472">
        <v>1892.526876533115</v>
      </c>
    </row>
    <row r="130" spans="1:18" s="266" customFormat="1" ht="18" customHeight="1" x14ac:dyDescent="0.25">
      <c r="A130" s="275"/>
      <c r="B130" s="440" t="s">
        <v>67</v>
      </c>
      <c r="C130" s="870" t="s">
        <v>54</v>
      </c>
      <c r="D130" s="374">
        <v>1079</v>
      </c>
      <c r="E130" s="374">
        <v>155</v>
      </c>
      <c r="F130" s="375">
        <v>924</v>
      </c>
      <c r="G130" s="374">
        <v>1274</v>
      </c>
      <c r="H130" s="374">
        <v>189</v>
      </c>
      <c r="I130" s="379">
        <v>1085</v>
      </c>
      <c r="J130" s="448">
        <v>1.1742424242424243</v>
      </c>
      <c r="K130" s="376">
        <v>1977692.75</v>
      </c>
      <c r="L130" s="450">
        <v>0</v>
      </c>
      <c r="M130" s="650">
        <v>1977692.75</v>
      </c>
      <c r="N130" s="376">
        <v>1965630.7200000002</v>
      </c>
      <c r="O130" s="450">
        <v>0</v>
      </c>
      <c r="P130" s="380">
        <v>1965630.7200000002</v>
      </c>
      <c r="Q130" s="448">
        <v>0.9939009585791323</v>
      </c>
      <c r="R130" s="472">
        <v>1811.6412165898619</v>
      </c>
    </row>
    <row r="131" spans="1:18" s="266" customFormat="1" ht="18" customHeight="1" x14ac:dyDescent="0.25">
      <c r="A131" s="275"/>
      <c r="B131" s="440" t="s">
        <v>22</v>
      </c>
      <c r="C131" s="753" t="s">
        <v>168</v>
      </c>
      <c r="D131" s="374">
        <v>334</v>
      </c>
      <c r="E131" s="374">
        <v>28</v>
      </c>
      <c r="F131" s="375">
        <v>306</v>
      </c>
      <c r="G131" s="374">
        <v>323</v>
      </c>
      <c r="H131" s="374">
        <v>56</v>
      </c>
      <c r="I131" s="379">
        <v>267</v>
      </c>
      <c r="J131" s="448">
        <v>0.87254901960784315</v>
      </c>
      <c r="K131" s="376">
        <v>1417577.3599999999</v>
      </c>
      <c r="L131" s="450">
        <v>0</v>
      </c>
      <c r="M131" s="650">
        <v>1417577.3599999999</v>
      </c>
      <c r="N131" s="376">
        <v>1539222.91</v>
      </c>
      <c r="O131" s="450">
        <v>0</v>
      </c>
      <c r="P131" s="380">
        <v>1539222.91</v>
      </c>
      <c r="Q131" s="448">
        <v>1.0858122832887229</v>
      </c>
      <c r="R131" s="472">
        <v>5764.8798127340824</v>
      </c>
    </row>
    <row r="132" spans="1:18" s="266" customFormat="1" ht="18" customHeight="1" x14ac:dyDescent="0.25">
      <c r="A132" s="275"/>
      <c r="B132" s="439" t="s">
        <v>24</v>
      </c>
      <c r="C132" s="753" t="s">
        <v>172</v>
      </c>
      <c r="D132" s="374">
        <v>660</v>
      </c>
      <c r="E132" s="374">
        <v>71</v>
      </c>
      <c r="F132" s="375">
        <v>589</v>
      </c>
      <c r="G132" s="374">
        <v>675</v>
      </c>
      <c r="H132" s="374">
        <v>65</v>
      </c>
      <c r="I132" s="379">
        <v>610</v>
      </c>
      <c r="J132" s="448">
        <v>1.0356536502546689</v>
      </c>
      <c r="K132" s="376">
        <v>1517407.79</v>
      </c>
      <c r="L132" s="450">
        <v>0</v>
      </c>
      <c r="M132" s="650">
        <v>1517407.79</v>
      </c>
      <c r="N132" s="383">
        <v>1513424.79</v>
      </c>
      <c r="O132" s="450">
        <v>0</v>
      </c>
      <c r="P132" s="380">
        <v>1513424.79</v>
      </c>
      <c r="Q132" s="448">
        <v>0.99737512880436707</v>
      </c>
      <c r="R132" s="472">
        <v>2481.0242459016395</v>
      </c>
    </row>
    <row r="133" spans="1:18" s="266" customFormat="1" ht="18" customHeight="1" x14ac:dyDescent="0.25">
      <c r="A133" s="275"/>
      <c r="B133" s="440" t="s">
        <v>26</v>
      </c>
      <c r="C133" s="753" t="s">
        <v>163</v>
      </c>
      <c r="D133" s="374">
        <v>703</v>
      </c>
      <c r="E133" s="374">
        <v>42</v>
      </c>
      <c r="F133" s="375">
        <v>661</v>
      </c>
      <c r="G133" s="374">
        <v>649</v>
      </c>
      <c r="H133" s="374">
        <v>60</v>
      </c>
      <c r="I133" s="379">
        <v>589</v>
      </c>
      <c r="J133" s="448">
        <v>0.8910741301059002</v>
      </c>
      <c r="K133" s="376">
        <v>1526487.36</v>
      </c>
      <c r="L133" s="450">
        <v>0</v>
      </c>
      <c r="M133" s="650">
        <v>1526487.36</v>
      </c>
      <c r="N133" s="376">
        <v>1179333.28</v>
      </c>
      <c r="O133" s="450">
        <v>0</v>
      </c>
      <c r="P133" s="380">
        <v>1179333.28</v>
      </c>
      <c r="Q133" s="448">
        <v>0.77257978736227462</v>
      </c>
      <c r="R133" s="472">
        <v>2002.2636332767404</v>
      </c>
    </row>
    <row r="134" spans="1:18" s="266" customFormat="1" ht="18" customHeight="1" x14ac:dyDescent="0.25">
      <c r="A134" s="275"/>
      <c r="B134" s="440" t="s">
        <v>28</v>
      </c>
      <c r="C134" s="753" t="s">
        <v>175</v>
      </c>
      <c r="D134" s="374">
        <v>16</v>
      </c>
      <c r="E134" s="374">
        <v>2</v>
      </c>
      <c r="F134" s="375">
        <v>14</v>
      </c>
      <c r="G134" s="374">
        <v>512</v>
      </c>
      <c r="H134" s="374">
        <v>64</v>
      </c>
      <c r="I134" s="379">
        <v>448</v>
      </c>
      <c r="J134" s="448">
        <v>32</v>
      </c>
      <c r="K134" s="376">
        <v>20568.22</v>
      </c>
      <c r="L134" s="450">
        <v>0</v>
      </c>
      <c r="M134" s="650">
        <v>20568.22</v>
      </c>
      <c r="N134" s="383">
        <v>1014065.4199999999</v>
      </c>
      <c r="O134" s="450">
        <v>0</v>
      </c>
      <c r="P134" s="380">
        <v>1014065.4199999999</v>
      </c>
      <c r="Q134" s="448">
        <v>49.302536631755196</v>
      </c>
      <c r="R134" s="472">
        <v>2263.5388839285711</v>
      </c>
    </row>
    <row r="135" spans="1:18" s="266" customFormat="1" ht="18" customHeight="1" x14ac:dyDescent="0.25">
      <c r="A135" s="275"/>
      <c r="B135" s="439" t="s">
        <v>30</v>
      </c>
      <c r="C135" s="869" t="s">
        <v>179</v>
      </c>
      <c r="D135" s="374">
        <v>103</v>
      </c>
      <c r="E135" s="374">
        <v>16</v>
      </c>
      <c r="F135" s="375">
        <v>87</v>
      </c>
      <c r="G135" s="374">
        <v>390</v>
      </c>
      <c r="H135" s="374">
        <v>60</v>
      </c>
      <c r="I135" s="379">
        <v>330</v>
      </c>
      <c r="J135" s="448">
        <v>3.7931034482758621</v>
      </c>
      <c r="K135" s="376">
        <v>220128.9</v>
      </c>
      <c r="L135" s="450">
        <v>0</v>
      </c>
      <c r="M135" s="650">
        <v>220128.9</v>
      </c>
      <c r="N135" s="383">
        <v>612982.09</v>
      </c>
      <c r="O135" s="450">
        <v>0</v>
      </c>
      <c r="P135" s="380">
        <v>612982.09</v>
      </c>
      <c r="Q135" s="448">
        <v>2.784650675127164</v>
      </c>
      <c r="R135" s="472">
        <v>1857.5214848484848</v>
      </c>
    </row>
    <row r="136" spans="1:18" s="266" customFormat="1" ht="18" customHeight="1" x14ac:dyDescent="0.25">
      <c r="A136" s="275"/>
      <c r="B136" s="439" t="s">
        <v>32</v>
      </c>
      <c r="C136" s="873" t="s">
        <v>174</v>
      </c>
      <c r="D136" s="374">
        <v>177</v>
      </c>
      <c r="E136" s="374">
        <v>19</v>
      </c>
      <c r="F136" s="375">
        <v>158</v>
      </c>
      <c r="G136" s="374">
        <v>194</v>
      </c>
      <c r="H136" s="374">
        <v>27</v>
      </c>
      <c r="I136" s="379">
        <v>167</v>
      </c>
      <c r="J136" s="448">
        <v>1.0569620253164558</v>
      </c>
      <c r="K136" s="376">
        <v>421912.32000000007</v>
      </c>
      <c r="L136" s="450">
        <v>0</v>
      </c>
      <c r="M136" s="650">
        <v>421912.32000000007</v>
      </c>
      <c r="N136" s="383">
        <v>602215.37</v>
      </c>
      <c r="O136" s="450">
        <v>0</v>
      </c>
      <c r="P136" s="380">
        <v>602215.37</v>
      </c>
      <c r="Q136" s="448">
        <v>1.4273472033241408</v>
      </c>
      <c r="R136" s="472">
        <v>3606.0800598802393</v>
      </c>
    </row>
    <row r="137" spans="1:18" s="266" customFormat="1" ht="18" customHeight="1" x14ac:dyDescent="0.25">
      <c r="A137" s="275"/>
      <c r="B137" s="440" t="s">
        <v>34</v>
      </c>
      <c r="C137" s="874" t="s">
        <v>173</v>
      </c>
      <c r="D137" s="374">
        <v>84</v>
      </c>
      <c r="E137" s="374">
        <v>5</v>
      </c>
      <c r="F137" s="375">
        <v>79</v>
      </c>
      <c r="G137" s="374">
        <v>170</v>
      </c>
      <c r="H137" s="374">
        <v>19</v>
      </c>
      <c r="I137" s="379">
        <v>151</v>
      </c>
      <c r="J137" s="448">
        <v>1.9113924050632911</v>
      </c>
      <c r="K137" s="376">
        <v>169207.2</v>
      </c>
      <c r="L137" s="450">
        <v>0</v>
      </c>
      <c r="M137" s="650">
        <v>169207.2</v>
      </c>
      <c r="N137" s="383">
        <v>441263.69</v>
      </c>
      <c r="O137" s="450">
        <v>0</v>
      </c>
      <c r="P137" s="380">
        <v>441263.69</v>
      </c>
      <c r="Q137" s="448">
        <v>2.607830458751164</v>
      </c>
      <c r="R137" s="472">
        <v>2922.2760927152317</v>
      </c>
    </row>
    <row r="138" spans="1:18" s="266" customFormat="1" ht="18" customHeight="1" x14ac:dyDescent="0.25">
      <c r="A138" s="275"/>
      <c r="B138" s="440" t="s">
        <v>36</v>
      </c>
      <c r="C138" s="870" t="s">
        <v>176</v>
      </c>
      <c r="D138" s="374">
        <v>219</v>
      </c>
      <c r="E138" s="374">
        <v>14</v>
      </c>
      <c r="F138" s="375">
        <v>205</v>
      </c>
      <c r="G138" s="374">
        <v>203</v>
      </c>
      <c r="H138" s="374">
        <v>16</v>
      </c>
      <c r="I138" s="379">
        <v>187</v>
      </c>
      <c r="J138" s="448">
        <v>0.91219512195121955</v>
      </c>
      <c r="K138" s="376">
        <v>527942.86</v>
      </c>
      <c r="L138" s="450">
        <v>0</v>
      </c>
      <c r="M138" s="650">
        <v>527942.86</v>
      </c>
      <c r="N138" s="376">
        <v>390966.12</v>
      </c>
      <c r="O138" s="450">
        <v>0</v>
      </c>
      <c r="P138" s="380">
        <v>390966.12</v>
      </c>
      <c r="Q138" s="448">
        <v>0.74054627805743978</v>
      </c>
      <c r="R138" s="472">
        <v>2090.7279144385025</v>
      </c>
    </row>
    <row r="139" spans="1:18" s="266" customFormat="1" ht="18" customHeight="1" x14ac:dyDescent="0.25">
      <c r="A139" s="275"/>
      <c r="B139" s="439" t="s">
        <v>38</v>
      </c>
      <c r="C139" s="864" t="s">
        <v>164</v>
      </c>
      <c r="D139" s="374">
        <v>0</v>
      </c>
      <c r="E139" s="374">
        <v>0</v>
      </c>
      <c r="F139" s="375">
        <v>0</v>
      </c>
      <c r="G139" s="374">
        <v>219</v>
      </c>
      <c r="H139" s="374">
        <v>20</v>
      </c>
      <c r="I139" s="379">
        <v>199</v>
      </c>
      <c r="J139" s="448">
        <v>0</v>
      </c>
      <c r="K139" s="376">
        <v>0</v>
      </c>
      <c r="L139" s="450">
        <v>0</v>
      </c>
      <c r="M139" s="650">
        <v>0</v>
      </c>
      <c r="N139" s="383">
        <v>318048.96000000002</v>
      </c>
      <c r="O139" s="450">
        <v>0</v>
      </c>
      <c r="P139" s="380">
        <v>318048.96000000002</v>
      </c>
      <c r="Q139" s="448">
        <v>0</v>
      </c>
      <c r="R139" s="472">
        <v>1598.2359798994976</v>
      </c>
    </row>
    <row r="140" spans="1:18" s="266" customFormat="1" ht="18" customHeight="1" x14ac:dyDescent="0.25">
      <c r="A140" s="275"/>
      <c r="B140" s="440" t="s">
        <v>218</v>
      </c>
      <c r="C140" s="874" t="s">
        <v>177</v>
      </c>
      <c r="D140" s="374">
        <v>125</v>
      </c>
      <c r="E140" s="374">
        <v>14</v>
      </c>
      <c r="F140" s="375">
        <v>111</v>
      </c>
      <c r="G140" s="374">
        <v>170</v>
      </c>
      <c r="H140" s="374">
        <v>16</v>
      </c>
      <c r="I140" s="379">
        <v>154</v>
      </c>
      <c r="J140" s="448">
        <v>1.3873873873873874</v>
      </c>
      <c r="K140" s="376">
        <v>179991.21</v>
      </c>
      <c r="L140" s="450">
        <v>0</v>
      </c>
      <c r="M140" s="650">
        <v>179991.21</v>
      </c>
      <c r="N140" s="376">
        <v>265614.89</v>
      </c>
      <c r="O140" s="450">
        <v>0</v>
      </c>
      <c r="P140" s="380">
        <v>265614.89</v>
      </c>
      <c r="Q140" s="448">
        <v>1.4757103416327944</v>
      </c>
      <c r="R140" s="472">
        <v>1724.7720129870131</v>
      </c>
    </row>
    <row r="141" spans="1:18" s="266" customFormat="1" ht="18" customHeight="1" x14ac:dyDescent="0.25">
      <c r="A141" s="275"/>
      <c r="B141" s="440" t="s">
        <v>219</v>
      </c>
      <c r="C141" s="873" t="s">
        <v>178</v>
      </c>
      <c r="D141" s="374">
        <v>75</v>
      </c>
      <c r="E141" s="374">
        <v>8</v>
      </c>
      <c r="F141" s="375">
        <v>67</v>
      </c>
      <c r="G141" s="374">
        <v>83</v>
      </c>
      <c r="H141" s="374">
        <v>10</v>
      </c>
      <c r="I141" s="379">
        <v>73</v>
      </c>
      <c r="J141" s="448">
        <v>1.0895522388059702</v>
      </c>
      <c r="K141" s="376">
        <v>100460.74</v>
      </c>
      <c r="L141" s="450">
        <v>0</v>
      </c>
      <c r="M141" s="650">
        <v>100460.74</v>
      </c>
      <c r="N141" s="383">
        <v>141562.71</v>
      </c>
      <c r="O141" s="450">
        <v>0</v>
      </c>
      <c r="P141" s="380">
        <v>141562.71</v>
      </c>
      <c r="Q141" s="448">
        <v>1.4091346529997688</v>
      </c>
      <c r="R141" s="472">
        <v>1939.2152054794519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8" t="s">
        <v>326</v>
      </c>
      <c r="C143" s="898"/>
      <c r="D143" s="384">
        <v>24760</v>
      </c>
      <c r="E143" s="384">
        <v>2631</v>
      </c>
      <c r="F143" s="385">
        <v>22129</v>
      </c>
      <c r="G143" s="374">
        <v>26515</v>
      </c>
      <c r="H143" s="384">
        <v>3037</v>
      </c>
      <c r="I143" s="388">
        <v>23478</v>
      </c>
      <c r="J143" s="449">
        <v>1.0609607302634552</v>
      </c>
      <c r="K143" s="650">
        <v>41775830.815000013</v>
      </c>
      <c r="L143" s="453">
        <v>-511070.8</v>
      </c>
      <c r="M143" s="386">
        <v>41264760.015000008</v>
      </c>
      <c r="N143" s="650">
        <v>49364791.5348</v>
      </c>
      <c r="O143" s="453">
        <v>-425892.6</v>
      </c>
      <c r="P143" s="651">
        <v>48938898.934799999</v>
      </c>
      <c r="Q143" s="449">
        <v>1.18597318673392</v>
      </c>
      <c r="R143" s="478">
        <v>2084.4577449016101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8" t="s">
        <v>198</v>
      </c>
      <c r="C147" s="898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1640211.45</v>
      </c>
      <c r="L147" s="453">
        <f>SUM(L89)</f>
        <v>0</v>
      </c>
      <c r="M147" s="386" t="e">
        <f>SUM(M89+#REF!)</f>
        <v>#REF!</v>
      </c>
      <c r="N147" s="650">
        <f>SUM(N89)</f>
        <v>3464352.71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6" t="s">
        <v>298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</row>
    <row r="5" spans="1:18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9" t="s">
        <v>300</v>
      </c>
      <c r="C7" s="1079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9"/>
      <c r="B8" s="1071" t="s">
        <v>194</v>
      </c>
      <c r="C8" s="883" t="s">
        <v>191</v>
      </c>
      <c r="D8" s="886" t="s">
        <v>81</v>
      </c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91"/>
    </row>
    <row r="9" spans="1:18" s="269" customFormat="1" ht="15" customHeight="1" x14ac:dyDescent="0.25">
      <c r="A9" s="879"/>
      <c r="B9" s="1072"/>
      <c r="C9" s="884"/>
      <c r="D9" s="929" t="s">
        <v>197</v>
      </c>
      <c r="E9" s="1166"/>
      <c r="F9" s="1166"/>
      <c r="G9" s="1166"/>
      <c r="H9" s="1166"/>
      <c r="I9" s="930"/>
      <c r="J9" s="929" t="s">
        <v>3</v>
      </c>
      <c r="K9" s="1166"/>
      <c r="L9" s="1166"/>
      <c r="M9" s="1166"/>
      <c r="N9" s="1166"/>
      <c r="O9" s="930"/>
      <c r="P9" s="970" t="s">
        <v>332</v>
      </c>
    </row>
    <row r="10" spans="1:18" s="269" customFormat="1" ht="15" customHeight="1" x14ac:dyDescent="0.25">
      <c r="A10" s="506"/>
      <c r="B10" s="1072"/>
      <c r="C10" s="884"/>
      <c r="D10" s="929" t="s">
        <v>333</v>
      </c>
      <c r="E10" s="1166"/>
      <c r="F10" s="930"/>
      <c r="G10" s="929" t="s">
        <v>334</v>
      </c>
      <c r="H10" s="1166"/>
      <c r="I10" s="930"/>
      <c r="J10" s="929" t="s">
        <v>333</v>
      </c>
      <c r="K10" s="1166"/>
      <c r="L10" s="930"/>
      <c r="M10" s="929" t="s">
        <v>334</v>
      </c>
      <c r="N10" s="1166"/>
      <c r="O10" s="930"/>
      <c r="P10" s="893"/>
    </row>
    <row r="11" spans="1:18" s="269" customFormat="1" ht="16.149999999999999" customHeight="1" x14ac:dyDescent="0.25">
      <c r="A11" s="506"/>
      <c r="B11" s="1073"/>
      <c r="C11" s="885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94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5864</v>
      </c>
      <c r="E13" s="758">
        <v>3440</v>
      </c>
      <c r="F13" s="375">
        <v>2424</v>
      </c>
      <c r="G13" s="758">
        <v>6033</v>
      </c>
      <c r="H13" s="758">
        <v>3387</v>
      </c>
      <c r="I13" s="379">
        <v>2646</v>
      </c>
      <c r="J13" s="758">
        <v>8330487.6841710182</v>
      </c>
      <c r="K13" s="758">
        <v>3284103.9602999999</v>
      </c>
      <c r="L13" s="377">
        <v>5046383.7238710187</v>
      </c>
      <c r="M13" s="758">
        <v>8520041.8915047608</v>
      </c>
      <c r="N13" s="758">
        <v>3277212.78</v>
      </c>
      <c r="O13" s="380">
        <v>5242829.1115047615</v>
      </c>
      <c r="P13" s="689">
        <v>1.0389279528436359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2762</v>
      </c>
      <c r="E14" s="758">
        <v>2630</v>
      </c>
      <c r="F14" s="375">
        <v>132</v>
      </c>
      <c r="G14" s="690">
        <v>3452</v>
      </c>
      <c r="H14" s="758">
        <v>3330</v>
      </c>
      <c r="I14" s="379">
        <v>122</v>
      </c>
      <c r="J14" s="690">
        <v>1051344.6648702133</v>
      </c>
      <c r="K14" s="690">
        <v>602883.64589999989</v>
      </c>
      <c r="L14" s="377">
        <v>448461.01897021336</v>
      </c>
      <c r="M14" s="690">
        <v>804658.298126137</v>
      </c>
      <c r="N14" s="690">
        <v>614305.29749999999</v>
      </c>
      <c r="O14" s="380">
        <v>190353.00062613701</v>
      </c>
      <c r="P14" s="689">
        <v>0.42445829754219999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8871</v>
      </c>
      <c r="E15" s="758">
        <v>4551</v>
      </c>
      <c r="F15" s="375">
        <v>4320</v>
      </c>
      <c r="G15" s="690">
        <v>8665</v>
      </c>
      <c r="H15" s="758">
        <v>4353</v>
      </c>
      <c r="I15" s="379">
        <v>4312</v>
      </c>
      <c r="J15" s="690">
        <v>15975007.890460338</v>
      </c>
      <c r="K15" s="690">
        <v>6677972.8120000008</v>
      </c>
      <c r="L15" s="377">
        <v>9297035.0784603376</v>
      </c>
      <c r="M15" s="690">
        <v>15822350.049554873</v>
      </c>
      <c r="N15" s="690">
        <v>7569515.0479000006</v>
      </c>
      <c r="O15" s="380">
        <v>8252835.0016548727</v>
      </c>
      <c r="P15" s="689">
        <v>0.88768461471929905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1</v>
      </c>
      <c r="H18" s="758">
        <v>0</v>
      </c>
      <c r="I18" s="379">
        <v>1</v>
      </c>
      <c r="J18" s="690">
        <v>5100</v>
      </c>
      <c r="K18" s="690">
        <v>0</v>
      </c>
      <c r="L18" s="377">
        <v>5100</v>
      </c>
      <c r="M18" s="690">
        <v>300</v>
      </c>
      <c r="N18" s="690">
        <v>200</v>
      </c>
      <c r="O18" s="380">
        <v>100</v>
      </c>
      <c r="P18" s="689">
        <v>1.9607843137254902E-2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35</v>
      </c>
      <c r="E19" s="758">
        <v>20</v>
      </c>
      <c r="F19" s="375">
        <v>15</v>
      </c>
      <c r="G19" s="690">
        <v>72</v>
      </c>
      <c r="H19" s="758">
        <v>16</v>
      </c>
      <c r="I19" s="379">
        <v>56</v>
      </c>
      <c r="J19" s="690">
        <v>73064.429999999993</v>
      </c>
      <c r="K19" s="690">
        <v>36595.32</v>
      </c>
      <c r="L19" s="377">
        <v>36469.109999999993</v>
      </c>
      <c r="M19" s="690">
        <v>124595.27000000002</v>
      </c>
      <c r="N19" s="690">
        <v>33770.469999999994</v>
      </c>
      <c r="O19" s="380">
        <v>90824.800000000017</v>
      </c>
      <c r="P19" s="689">
        <v>2.4904583632559181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762</v>
      </c>
      <c r="E20" s="758">
        <v>485</v>
      </c>
      <c r="F20" s="375">
        <v>277</v>
      </c>
      <c r="G20" s="690">
        <v>788</v>
      </c>
      <c r="H20" s="758">
        <v>482</v>
      </c>
      <c r="I20" s="379">
        <v>306</v>
      </c>
      <c r="J20" s="690">
        <v>6237086.5256716143</v>
      </c>
      <c r="K20" s="690">
        <v>234030.49980000005</v>
      </c>
      <c r="L20" s="377">
        <v>6003056.025871614</v>
      </c>
      <c r="M20" s="690">
        <v>8697008.7151321806</v>
      </c>
      <c r="N20" s="690">
        <v>1525356.58</v>
      </c>
      <c r="O20" s="380">
        <v>7171652.1351321805</v>
      </c>
      <c r="P20" s="689">
        <v>1.1946668670464211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1666</v>
      </c>
      <c r="E21" s="758">
        <v>787</v>
      </c>
      <c r="F21" s="375">
        <v>879</v>
      </c>
      <c r="G21" s="690">
        <v>1397</v>
      </c>
      <c r="H21" s="758">
        <v>604</v>
      </c>
      <c r="I21" s="379">
        <v>793</v>
      </c>
      <c r="J21" s="690">
        <v>4393442.1337642949</v>
      </c>
      <c r="K21" s="690">
        <v>1166540.1598</v>
      </c>
      <c r="L21" s="377">
        <v>3226901.9739642949</v>
      </c>
      <c r="M21" s="690">
        <v>3312756.3110559457</v>
      </c>
      <c r="N21" s="690">
        <v>848998.27049999998</v>
      </c>
      <c r="O21" s="380">
        <v>2463758.0405559456</v>
      </c>
      <c r="P21" s="689">
        <v>0.7635056969298587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17814</v>
      </c>
      <c r="E22" s="758">
        <v>7969</v>
      </c>
      <c r="F22" s="375">
        <v>9845</v>
      </c>
      <c r="G22" s="690">
        <v>17725</v>
      </c>
      <c r="H22" s="758">
        <v>8176</v>
      </c>
      <c r="I22" s="379">
        <v>9549</v>
      </c>
      <c r="J22" s="690">
        <v>70202983.295494854</v>
      </c>
      <c r="K22" s="690">
        <v>16007678.3629</v>
      </c>
      <c r="L22" s="377">
        <v>54195304.932594851</v>
      </c>
      <c r="M22" s="690">
        <v>70426084.007035956</v>
      </c>
      <c r="N22" s="690">
        <v>16751876.315400004</v>
      </c>
      <c r="O22" s="380">
        <v>53674207.691635951</v>
      </c>
      <c r="P22" s="689">
        <v>0.99038482684787899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477</v>
      </c>
      <c r="E25" s="758">
        <v>199</v>
      </c>
      <c r="F25" s="375">
        <v>278</v>
      </c>
      <c r="G25" s="690">
        <v>341</v>
      </c>
      <c r="H25" s="758">
        <v>143</v>
      </c>
      <c r="I25" s="379">
        <v>198</v>
      </c>
      <c r="J25" s="690">
        <v>2261875.4858970218</v>
      </c>
      <c r="K25" s="690">
        <v>255841.79</v>
      </c>
      <c r="L25" s="377">
        <v>2006033.6958970218</v>
      </c>
      <c r="M25" s="690">
        <v>1464021.0993158945</v>
      </c>
      <c r="N25" s="690">
        <v>266704.77</v>
      </c>
      <c r="O25" s="380">
        <v>1197316.3293158945</v>
      </c>
      <c r="P25" s="689">
        <v>0.59685753622423587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239</v>
      </c>
      <c r="E26" s="758">
        <v>106</v>
      </c>
      <c r="F26" s="375">
        <v>133</v>
      </c>
      <c r="G26" s="690">
        <v>282</v>
      </c>
      <c r="H26" s="758">
        <v>105</v>
      </c>
      <c r="I26" s="379">
        <v>177</v>
      </c>
      <c r="J26" s="690">
        <v>1281913.9802000001</v>
      </c>
      <c r="K26" s="690">
        <v>87754.930199999988</v>
      </c>
      <c r="L26" s="377">
        <v>1194159.05</v>
      </c>
      <c r="M26" s="690">
        <v>1383911.3994</v>
      </c>
      <c r="N26" s="690">
        <v>136354.71</v>
      </c>
      <c r="O26" s="380">
        <v>1247556.6894</v>
      </c>
      <c r="P26" s="689">
        <v>1.0447156845647989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12</v>
      </c>
      <c r="E27" s="758">
        <v>5</v>
      </c>
      <c r="F27" s="375">
        <v>7</v>
      </c>
      <c r="G27" s="690">
        <v>16</v>
      </c>
      <c r="H27" s="758">
        <v>6</v>
      </c>
      <c r="I27" s="379">
        <v>10</v>
      </c>
      <c r="J27" s="690">
        <v>71010.75</v>
      </c>
      <c r="K27" s="690">
        <v>3225.75</v>
      </c>
      <c r="L27" s="377">
        <v>67785</v>
      </c>
      <c r="M27" s="690">
        <v>158205.36660000001</v>
      </c>
      <c r="N27" s="690">
        <v>7236.2366000000002</v>
      </c>
      <c r="O27" s="380">
        <v>150969.13</v>
      </c>
      <c r="P27" s="689">
        <v>2.2271760714022277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58</v>
      </c>
      <c r="E28" s="758">
        <v>53</v>
      </c>
      <c r="F28" s="375">
        <v>5</v>
      </c>
      <c r="G28" s="690">
        <v>40</v>
      </c>
      <c r="H28" s="758">
        <v>36</v>
      </c>
      <c r="I28" s="379">
        <v>4</v>
      </c>
      <c r="J28" s="690">
        <v>123084.28</v>
      </c>
      <c r="K28" s="690">
        <v>112084.28</v>
      </c>
      <c r="L28" s="377">
        <v>11000</v>
      </c>
      <c r="M28" s="690">
        <v>31789.530000000002</v>
      </c>
      <c r="N28" s="690">
        <v>20739.530000000002</v>
      </c>
      <c r="O28" s="380">
        <v>11050</v>
      </c>
      <c r="P28" s="689">
        <v>1.0045454545454546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0</v>
      </c>
      <c r="H29" s="758">
        <v>0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2</v>
      </c>
      <c r="E30" s="758">
        <v>1</v>
      </c>
      <c r="F30" s="375">
        <v>1</v>
      </c>
      <c r="G30" s="690">
        <v>1</v>
      </c>
      <c r="H30" s="758">
        <v>1</v>
      </c>
      <c r="I30" s="379">
        <v>0</v>
      </c>
      <c r="J30" s="690">
        <v>219.67000000000002</v>
      </c>
      <c r="K30" s="690">
        <v>219.67000000000002</v>
      </c>
      <c r="L30" s="377">
        <v>0</v>
      </c>
      <c r="M30" s="690">
        <v>1773.4</v>
      </c>
      <c r="N30" s="690">
        <v>1773.4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9" t="s">
        <v>193</v>
      </c>
      <c r="C31" s="1159"/>
      <c r="D31" s="384">
        <v>38565</v>
      </c>
      <c r="E31" s="384">
        <v>20246</v>
      </c>
      <c r="F31" s="393">
        <v>18319</v>
      </c>
      <c r="G31" s="374">
        <v>38813</v>
      </c>
      <c r="H31" s="384">
        <v>20639</v>
      </c>
      <c r="I31" s="388">
        <v>18174</v>
      </c>
      <c r="J31" s="377">
        <v>110007120.79052936</v>
      </c>
      <c r="K31" s="377">
        <v>28468931.180900004</v>
      </c>
      <c r="L31" s="386">
        <v>81538189.609629348</v>
      </c>
      <c r="M31" s="377">
        <v>110747495.33772576</v>
      </c>
      <c r="N31" s="377">
        <v>31054043.407900006</v>
      </c>
      <c r="O31" s="389">
        <v>79693451.929825753</v>
      </c>
      <c r="P31" s="688">
        <v>0.97737578319269258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2060</v>
      </c>
      <c r="E33" s="758">
        <v>1751</v>
      </c>
      <c r="F33" s="375">
        <v>309</v>
      </c>
      <c r="G33" s="758">
        <v>2359</v>
      </c>
      <c r="H33" s="758">
        <v>2002</v>
      </c>
      <c r="I33" s="379">
        <v>357</v>
      </c>
      <c r="J33" s="758">
        <v>10456459.142130004</v>
      </c>
      <c r="K33" s="758">
        <v>8279972.240000003</v>
      </c>
      <c r="L33" s="377">
        <v>2176486.9021300012</v>
      </c>
      <c r="M33" s="758">
        <v>13642613.7369</v>
      </c>
      <c r="N33" s="758">
        <v>11456288.279999999</v>
      </c>
      <c r="O33" s="380">
        <v>2186325.4569000006</v>
      </c>
      <c r="P33" s="689">
        <v>1.0045203831736229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30</v>
      </c>
      <c r="E34" s="758">
        <v>13</v>
      </c>
      <c r="F34" s="375">
        <v>17</v>
      </c>
      <c r="G34" s="758">
        <v>50</v>
      </c>
      <c r="H34" s="758">
        <v>16</v>
      </c>
      <c r="I34" s="379">
        <v>34</v>
      </c>
      <c r="J34" s="758">
        <v>41974.41</v>
      </c>
      <c r="K34" s="758">
        <v>23392.04</v>
      </c>
      <c r="L34" s="377">
        <v>18582.370000000003</v>
      </c>
      <c r="M34" s="758">
        <v>22515.42</v>
      </c>
      <c r="N34" s="758">
        <v>39860.480000000003</v>
      </c>
      <c r="O34" s="380">
        <v>-17345.060000000005</v>
      </c>
      <c r="P34" s="689">
        <v>-0.93341484428520161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1031</v>
      </c>
      <c r="E35" s="758">
        <v>481</v>
      </c>
      <c r="F35" s="375">
        <v>550</v>
      </c>
      <c r="G35" s="758">
        <v>966</v>
      </c>
      <c r="H35" s="758">
        <v>454</v>
      </c>
      <c r="I35" s="379">
        <v>512</v>
      </c>
      <c r="J35" s="758">
        <v>1331218.306997722</v>
      </c>
      <c r="K35" s="758">
        <v>467333.63999999984</v>
      </c>
      <c r="L35" s="377">
        <v>863884.66699772212</v>
      </c>
      <c r="M35" s="758">
        <v>1147622.1832000006</v>
      </c>
      <c r="N35" s="758">
        <v>333021.51999999996</v>
      </c>
      <c r="O35" s="380">
        <v>814600.66320000053</v>
      </c>
      <c r="P35" s="689">
        <v>0.94295071358425731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9" t="s">
        <v>192</v>
      </c>
      <c r="C37" s="1159"/>
      <c r="D37" s="374">
        <v>3121</v>
      </c>
      <c r="E37" s="374">
        <v>2245</v>
      </c>
      <c r="F37" s="393">
        <v>876</v>
      </c>
      <c r="G37" s="374">
        <v>3375</v>
      </c>
      <c r="H37" s="374">
        <v>2472</v>
      </c>
      <c r="I37" s="394">
        <v>903</v>
      </c>
      <c r="J37" s="568">
        <v>11829651.859127726</v>
      </c>
      <c r="K37" s="568">
        <v>8770697.9200000037</v>
      </c>
      <c r="L37" s="386">
        <v>3058953.9391277237</v>
      </c>
      <c r="M37" s="568">
        <v>14812751.3401</v>
      </c>
      <c r="N37" s="568">
        <v>11829170.279999999</v>
      </c>
      <c r="O37" s="389">
        <v>2983581.0601000013</v>
      </c>
      <c r="P37" s="688">
        <v>0.97535991697566538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8" t="s">
        <v>198</v>
      </c>
      <c r="C39" s="898"/>
      <c r="D39" s="384">
        <v>41686</v>
      </c>
      <c r="E39" s="384">
        <v>22491</v>
      </c>
      <c r="F39" s="393">
        <v>19195</v>
      </c>
      <c r="G39" s="384">
        <v>42188</v>
      </c>
      <c r="H39" s="384">
        <v>23111</v>
      </c>
      <c r="I39" s="388">
        <v>19077</v>
      </c>
      <c r="J39" s="377">
        <v>121836772.64965709</v>
      </c>
      <c r="K39" s="377">
        <v>37239629.100900009</v>
      </c>
      <c r="L39" s="386">
        <v>84597143.548757076</v>
      </c>
      <c r="M39" s="377">
        <v>125560246.67782576</v>
      </c>
      <c r="N39" s="377">
        <v>42883213.687900007</v>
      </c>
      <c r="O39" s="389">
        <v>82677032.989925757</v>
      </c>
      <c r="P39" s="688">
        <v>0.97730289134733406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76"/>
      <c r="C41" s="876"/>
      <c r="D41" s="876"/>
      <c r="E41" s="876"/>
      <c r="F41" s="876"/>
      <c r="G41" s="876"/>
      <c r="H41" s="876"/>
      <c r="I41" s="876"/>
      <c r="J41" s="876"/>
      <c r="K41" s="876"/>
      <c r="L41" s="876"/>
      <c r="M41" s="876"/>
      <c r="N41" s="876"/>
      <c r="O41" s="876"/>
      <c r="P41" s="876"/>
    </row>
    <row r="42" spans="1:16" s="266" customFormat="1" ht="16.899999999999999" customHeight="1" x14ac:dyDescent="0.25">
      <c r="A42" s="275"/>
      <c r="B42" s="1071" t="s">
        <v>194</v>
      </c>
      <c r="C42" s="883" t="s">
        <v>191</v>
      </c>
      <c r="D42" s="886" t="s">
        <v>52</v>
      </c>
      <c r="E42" s="887"/>
      <c r="F42" s="887"/>
      <c r="G42" s="887"/>
      <c r="H42" s="887"/>
      <c r="I42" s="887"/>
      <c r="J42" s="887"/>
      <c r="K42" s="887"/>
      <c r="L42" s="887"/>
      <c r="M42" s="887"/>
      <c r="N42" s="887"/>
      <c r="O42" s="887"/>
      <c r="P42" s="891"/>
    </row>
    <row r="43" spans="1:16" s="266" customFormat="1" ht="15.6" customHeight="1" x14ac:dyDescent="0.25">
      <c r="A43" s="275"/>
      <c r="B43" s="1072"/>
      <c r="C43" s="884"/>
      <c r="D43" s="929" t="s">
        <v>197</v>
      </c>
      <c r="E43" s="1166"/>
      <c r="F43" s="1166"/>
      <c r="G43" s="1166"/>
      <c r="H43" s="1166"/>
      <c r="I43" s="930"/>
      <c r="J43" s="929" t="s">
        <v>3</v>
      </c>
      <c r="K43" s="1166"/>
      <c r="L43" s="1166"/>
      <c r="M43" s="1166"/>
      <c r="N43" s="1166"/>
      <c r="O43" s="930"/>
      <c r="P43" s="970" t="s">
        <v>332</v>
      </c>
    </row>
    <row r="44" spans="1:16" s="266" customFormat="1" ht="19.149999999999999" customHeight="1" x14ac:dyDescent="0.25">
      <c r="A44" s="275"/>
      <c r="B44" s="1072"/>
      <c r="C44" s="884"/>
      <c r="D44" s="929" t="s">
        <v>333</v>
      </c>
      <c r="E44" s="1166"/>
      <c r="F44" s="930"/>
      <c r="G44" s="929" t="s">
        <v>334</v>
      </c>
      <c r="H44" s="1166"/>
      <c r="I44" s="930"/>
      <c r="J44" s="929" t="s">
        <v>333</v>
      </c>
      <c r="K44" s="1166"/>
      <c r="L44" s="930"/>
      <c r="M44" s="929" t="s">
        <v>334</v>
      </c>
      <c r="N44" s="1166"/>
      <c r="O44" s="930"/>
      <c r="P44" s="893"/>
    </row>
    <row r="45" spans="1:16" s="266" customFormat="1" ht="19.149999999999999" customHeight="1" x14ac:dyDescent="0.25">
      <c r="A45" s="275"/>
      <c r="B45" s="1073"/>
      <c r="C45" s="885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94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503</v>
      </c>
      <c r="E47" s="758">
        <v>376</v>
      </c>
      <c r="F47" s="375">
        <v>127</v>
      </c>
      <c r="G47" s="758">
        <v>637</v>
      </c>
      <c r="H47" s="758">
        <v>431</v>
      </c>
      <c r="I47" s="379">
        <v>206</v>
      </c>
      <c r="J47" s="758">
        <v>393351.70990723034</v>
      </c>
      <c r="K47" s="758">
        <v>201308.66010000004</v>
      </c>
      <c r="L47" s="407">
        <v>192043.0498072303</v>
      </c>
      <c r="M47" s="758">
        <v>557480.83948214771</v>
      </c>
      <c r="N47" s="758">
        <v>318793.09990000003</v>
      </c>
      <c r="O47" s="567">
        <v>238687.73958214768</v>
      </c>
      <c r="P47" s="689">
        <v>1.2428866330842931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79</v>
      </c>
      <c r="E48" s="758">
        <v>70</v>
      </c>
      <c r="F48" s="375">
        <v>9</v>
      </c>
      <c r="G48" s="690">
        <v>122</v>
      </c>
      <c r="H48" s="758">
        <v>112</v>
      </c>
      <c r="I48" s="379">
        <v>10</v>
      </c>
      <c r="J48" s="690">
        <v>24821.239999999998</v>
      </c>
      <c r="K48" s="690">
        <v>13868.32</v>
      </c>
      <c r="L48" s="407">
        <v>10952.919999999998</v>
      </c>
      <c r="M48" s="690">
        <v>31572.649981632982</v>
      </c>
      <c r="N48" s="690">
        <v>26738.879399999998</v>
      </c>
      <c r="O48" s="567">
        <v>4833.7705816329835</v>
      </c>
      <c r="P48" s="689">
        <v>0.44132254975230206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804</v>
      </c>
      <c r="E49" s="758">
        <v>306</v>
      </c>
      <c r="F49" s="375">
        <v>498</v>
      </c>
      <c r="G49" s="690">
        <v>926</v>
      </c>
      <c r="H49" s="758">
        <v>386</v>
      </c>
      <c r="I49" s="379">
        <v>540</v>
      </c>
      <c r="J49" s="690">
        <v>1581601.1698700231</v>
      </c>
      <c r="K49" s="690">
        <v>594637.64320000005</v>
      </c>
      <c r="L49" s="407">
        <v>986963.5266700231</v>
      </c>
      <c r="M49" s="690">
        <v>1605325.029215307</v>
      </c>
      <c r="N49" s="690">
        <v>621488.24900000007</v>
      </c>
      <c r="O49" s="567">
        <v>983836.78021530691</v>
      </c>
      <c r="P49" s="689">
        <v>0.9968319533901463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8</v>
      </c>
      <c r="E53" s="758">
        <v>6</v>
      </c>
      <c r="F53" s="375">
        <v>2</v>
      </c>
      <c r="G53" s="690">
        <v>6</v>
      </c>
      <c r="H53" s="758">
        <v>4</v>
      </c>
      <c r="I53" s="379">
        <v>2</v>
      </c>
      <c r="J53" s="690">
        <v>1868.61</v>
      </c>
      <c r="K53" s="690">
        <v>1322.11</v>
      </c>
      <c r="L53" s="407">
        <v>546.5</v>
      </c>
      <c r="M53" s="690">
        <v>6697.0999633990614</v>
      </c>
      <c r="N53" s="690">
        <v>913.09999999999991</v>
      </c>
      <c r="O53" s="567">
        <v>5783.999963399061</v>
      </c>
      <c r="P53" s="689">
        <v>10.583714480144668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54</v>
      </c>
      <c r="E54" s="758">
        <v>37</v>
      </c>
      <c r="F54" s="375">
        <v>17</v>
      </c>
      <c r="G54" s="690">
        <v>64</v>
      </c>
      <c r="H54" s="758">
        <v>41</v>
      </c>
      <c r="I54" s="379">
        <v>23</v>
      </c>
      <c r="J54" s="690">
        <v>222669.13999751955</v>
      </c>
      <c r="K54" s="690">
        <v>170815.95</v>
      </c>
      <c r="L54" s="407">
        <v>51853.189997519541</v>
      </c>
      <c r="M54" s="690">
        <v>77923.119783085247</v>
      </c>
      <c r="N54" s="690">
        <v>36103.49</v>
      </c>
      <c r="O54" s="567">
        <v>41819.629783085249</v>
      </c>
      <c r="P54" s="689">
        <v>0.80650061809284523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68</v>
      </c>
      <c r="E55" s="758">
        <v>40</v>
      </c>
      <c r="F55" s="375">
        <v>28</v>
      </c>
      <c r="G55" s="690">
        <v>58</v>
      </c>
      <c r="H55" s="758">
        <v>37</v>
      </c>
      <c r="I55" s="379">
        <v>21</v>
      </c>
      <c r="J55" s="690">
        <v>108714.31</v>
      </c>
      <c r="K55" s="690">
        <v>30868.05</v>
      </c>
      <c r="L55" s="407">
        <v>77846.259999999995</v>
      </c>
      <c r="M55" s="690">
        <v>134703.09994917753</v>
      </c>
      <c r="N55" s="690">
        <v>59568.030000000006</v>
      </c>
      <c r="O55" s="567">
        <v>75135.06994917753</v>
      </c>
      <c r="P55" s="689">
        <v>0.96517250731348603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1029</v>
      </c>
      <c r="E56" s="758">
        <v>450</v>
      </c>
      <c r="F56" s="375">
        <v>579</v>
      </c>
      <c r="G56" s="690">
        <v>1150</v>
      </c>
      <c r="H56" s="758">
        <v>477</v>
      </c>
      <c r="I56" s="379">
        <v>673</v>
      </c>
      <c r="J56" s="690">
        <v>2745127.2995927064</v>
      </c>
      <c r="K56" s="690">
        <v>719545.3308</v>
      </c>
      <c r="L56" s="407">
        <v>2025581.9687927063</v>
      </c>
      <c r="M56" s="690">
        <v>3295680.6109507089</v>
      </c>
      <c r="N56" s="690">
        <v>981044.03860000009</v>
      </c>
      <c r="O56" s="567">
        <v>2314636.5723507088</v>
      </c>
      <c r="P56" s="689">
        <v>1.1427020026892745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6</v>
      </c>
      <c r="E59" s="758">
        <v>1</v>
      </c>
      <c r="F59" s="375">
        <v>5</v>
      </c>
      <c r="G59" s="690">
        <v>5</v>
      </c>
      <c r="H59" s="758">
        <v>1</v>
      </c>
      <c r="I59" s="379">
        <v>4</v>
      </c>
      <c r="J59" s="690">
        <v>36698.15</v>
      </c>
      <c r="K59" s="690">
        <v>0</v>
      </c>
      <c r="L59" s="407">
        <v>36698.15</v>
      </c>
      <c r="M59" s="690">
        <v>37451.999951839432</v>
      </c>
      <c r="N59" s="690">
        <v>7327</v>
      </c>
      <c r="O59" s="567">
        <v>30124.999951839432</v>
      </c>
      <c r="P59" s="689">
        <v>0.82088606515149753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5</v>
      </c>
      <c r="E61" s="758">
        <v>4</v>
      </c>
      <c r="F61" s="375">
        <v>1</v>
      </c>
      <c r="G61" s="690">
        <v>5</v>
      </c>
      <c r="H61" s="758">
        <v>1</v>
      </c>
      <c r="I61" s="379">
        <v>4</v>
      </c>
      <c r="J61" s="690">
        <v>7908</v>
      </c>
      <c r="K61" s="690">
        <v>5408.42</v>
      </c>
      <c r="L61" s="407">
        <v>2499.58</v>
      </c>
      <c r="M61" s="690">
        <v>9255</v>
      </c>
      <c r="N61" s="690">
        <v>1080</v>
      </c>
      <c r="O61" s="567">
        <v>8175</v>
      </c>
      <c r="P61" s="689">
        <v>3.2705494523079879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0</v>
      </c>
      <c r="H62" s="758">
        <v>0</v>
      </c>
      <c r="I62" s="379">
        <v>0</v>
      </c>
      <c r="J62" s="690">
        <v>0</v>
      </c>
      <c r="K62" s="690">
        <v>0</v>
      </c>
      <c r="L62" s="407">
        <v>0</v>
      </c>
      <c r="M62" s="690">
        <v>0</v>
      </c>
      <c r="N62" s="69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9" t="s">
        <v>193</v>
      </c>
      <c r="C65" s="1159"/>
      <c r="D65" s="384">
        <v>2556</v>
      </c>
      <c r="E65" s="384">
        <v>1290</v>
      </c>
      <c r="F65" s="385">
        <v>1266</v>
      </c>
      <c r="G65" s="384">
        <v>2973</v>
      </c>
      <c r="H65" s="384">
        <v>1490</v>
      </c>
      <c r="I65" s="388">
        <v>1483</v>
      </c>
      <c r="J65" s="377">
        <v>5122759.6293674801</v>
      </c>
      <c r="K65" s="407">
        <v>1737774.4841</v>
      </c>
      <c r="L65" s="408">
        <v>3384985.1452674791</v>
      </c>
      <c r="M65" s="407">
        <v>5756089.4492772976</v>
      </c>
      <c r="N65" s="407">
        <v>2053055.8869</v>
      </c>
      <c r="O65" s="454">
        <v>3703033.5623772973</v>
      </c>
      <c r="P65" s="688">
        <v>1.0939585857723717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152</v>
      </c>
      <c r="E67" s="758">
        <v>98</v>
      </c>
      <c r="F67" s="375">
        <v>54</v>
      </c>
      <c r="G67" s="758">
        <v>149</v>
      </c>
      <c r="H67" s="758">
        <v>115</v>
      </c>
      <c r="I67" s="379">
        <v>34</v>
      </c>
      <c r="J67" s="758">
        <v>975842.27691999997</v>
      </c>
      <c r="K67" s="758">
        <v>527401.1</v>
      </c>
      <c r="L67" s="377">
        <v>448441.17692</v>
      </c>
      <c r="M67" s="758">
        <v>723392.63795000012</v>
      </c>
      <c r="N67" s="758">
        <v>454367.7300000001</v>
      </c>
      <c r="O67" s="380">
        <v>269024.90795000002</v>
      </c>
      <c r="P67" s="689">
        <v>0.59991125212391661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3</v>
      </c>
      <c r="I68" s="379">
        <v>0</v>
      </c>
      <c r="J68" s="758">
        <v>3273.4800000000005</v>
      </c>
      <c r="K68" s="758">
        <v>3273.4800000000005</v>
      </c>
      <c r="L68" s="377">
        <v>0</v>
      </c>
      <c r="M68" s="758">
        <v>4427.2800000000007</v>
      </c>
      <c r="N68" s="758">
        <v>4427.2800000000007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194</v>
      </c>
      <c r="E69" s="758">
        <v>80</v>
      </c>
      <c r="F69" s="375">
        <v>114</v>
      </c>
      <c r="G69" s="758">
        <v>205</v>
      </c>
      <c r="H69" s="758">
        <v>74</v>
      </c>
      <c r="I69" s="379">
        <v>131</v>
      </c>
      <c r="J69" s="758">
        <v>273074.91304999986</v>
      </c>
      <c r="K69" s="758">
        <v>116470.39999999995</v>
      </c>
      <c r="L69" s="377">
        <v>156604.51304999989</v>
      </c>
      <c r="M69" s="758">
        <v>246203.89735000013</v>
      </c>
      <c r="N69" s="758">
        <v>75164.060000000027</v>
      </c>
      <c r="O69" s="380">
        <v>171039.8373500001</v>
      </c>
      <c r="P69" s="689">
        <v>1.092176936787201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9" t="s">
        <v>192</v>
      </c>
      <c r="C71" s="1159"/>
      <c r="D71" s="374">
        <v>348</v>
      </c>
      <c r="E71" s="374">
        <v>180</v>
      </c>
      <c r="F71" s="393">
        <v>168</v>
      </c>
      <c r="G71" s="374">
        <v>357</v>
      </c>
      <c r="H71" s="374">
        <v>192</v>
      </c>
      <c r="I71" s="394">
        <v>165</v>
      </c>
      <c r="J71" s="568">
        <v>1252190.6699699997</v>
      </c>
      <c r="K71" s="568">
        <v>647144.97999999986</v>
      </c>
      <c r="L71" s="386">
        <v>605045.68996999995</v>
      </c>
      <c r="M71" s="568">
        <v>974023.81530000025</v>
      </c>
      <c r="N71" s="568">
        <v>533959.07000000018</v>
      </c>
      <c r="O71" s="389">
        <v>440064.74530000013</v>
      </c>
      <c r="P71" s="688">
        <v>0.72732481628258505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8" t="s">
        <v>198</v>
      </c>
      <c r="C73" s="898"/>
      <c r="D73" s="384">
        <v>2904</v>
      </c>
      <c r="E73" s="384">
        <v>1470</v>
      </c>
      <c r="F73" s="455">
        <v>1434</v>
      </c>
      <c r="G73" s="384">
        <v>3330</v>
      </c>
      <c r="H73" s="384">
        <v>1682</v>
      </c>
      <c r="I73" s="388">
        <v>1648</v>
      </c>
      <c r="J73" s="377">
        <v>6374950.2993374802</v>
      </c>
      <c r="K73" s="377">
        <v>2384919.4641</v>
      </c>
      <c r="L73" s="386">
        <v>3990030.8352374788</v>
      </c>
      <c r="M73" s="377">
        <v>6730113.2645772975</v>
      </c>
      <c r="N73" s="377">
        <v>2587014.9569000001</v>
      </c>
      <c r="O73" s="389">
        <v>4143098.3076772974</v>
      </c>
      <c r="P73" s="688">
        <v>1.0383624785773637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6" t="s">
        <v>303</v>
      </c>
      <c r="C79" s="1066"/>
      <c r="D79" s="1066"/>
      <c r="E79" s="1066"/>
      <c r="F79" s="1066"/>
      <c r="G79" s="1066"/>
      <c r="H79" s="1066"/>
      <c r="I79" s="1066"/>
      <c r="J79" s="1066"/>
      <c r="K79" s="1066"/>
      <c r="L79" s="1066"/>
      <c r="M79" s="1066"/>
      <c r="N79" s="1066"/>
      <c r="O79" s="1066"/>
      <c r="P79" s="1066"/>
    </row>
    <row r="80" spans="1:19" s="266" customFormat="1" ht="16.149999999999999" customHeight="1" x14ac:dyDescent="0.25">
      <c r="A80" s="275"/>
      <c r="B80" s="1071" t="s">
        <v>194</v>
      </c>
      <c r="C80" s="883" t="s">
        <v>191</v>
      </c>
      <c r="D80" s="1167" t="s">
        <v>81</v>
      </c>
      <c r="E80" s="1168"/>
      <c r="F80" s="1168"/>
      <c r="G80" s="1168"/>
      <c r="H80" s="1168"/>
      <c r="I80" s="1168"/>
      <c r="J80" s="1168"/>
      <c r="K80" s="1168"/>
      <c r="L80" s="1168"/>
      <c r="M80" s="1168"/>
      <c r="N80" s="1168"/>
      <c r="O80" s="1168"/>
      <c r="P80" s="1169"/>
      <c r="Q80" s="803"/>
      <c r="R80" s="465"/>
      <c r="S80" s="466"/>
    </row>
    <row r="81" spans="1:16" s="266" customFormat="1" ht="15" customHeight="1" x14ac:dyDescent="0.25">
      <c r="A81" s="275"/>
      <c r="B81" s="1072"/>
      <c r="C81" s="884"/>
      <c r="D81" s="929" t="s">
        <v>197</v>
      </c>
      <c r="E81" s="1166"/>
      <c r="F81" s="1166"/>
      <c r="G81" s="1166"/>
      <c r="H81" s="1166"/>
      <c r="I81" s="930"/>
      <c r="J81" s="929" t="s">
        <v>3</v>
      </c>
      <c r="K81" s="1166"/>
      <c r="L81" s="1166"/>
      <c r="M81" s="1166"/>
      <c r="N81" s="1166"/>
      <c r="O81" s="930"/>
      <c r="P81" s="893" t="s">
        <v>332</v>
      </c>
    </row>
    <row r="82" spans="1:16" s="266" customFormat="1" ht="19.149999999999999" customHeight="1" x14ac:dyDescent="0.25">
      <c r="A82" s="275"/>
      <c r="B82" s="1072"/>
      <c r="C82" s="884"/>
      <c r="D82" s="929" t="s">
        <v>333</v>
      </c>
      <c r="E82" s="1166"/>
      <c r="F82" s="930"/>
      <c r="G82" s="929" t="s">
        <v>334</v>
      </c>
      <c r="H82" s="1166"/>
      <c r="I82" s="930"/>
      <c r="J82" s="929" t="s">
        <v>333</v>
      </c>
      <c r="K82" s="1166"/>
      <c r="L82" s="930"/>
      <c r="M82" s="929" t="s">
        <v>334</v>
      </c>
      <c r="N82" s="1166"/>
      <c r="O82" s="930"/>
      <c r="P82" s="893"/>
    </row>
    <row r="83" spans="1:16" s="266" customFormat="1" ht="19.149999999999999" customHeight="1" x14ac:dyDescent="0.25">
      <c r="A83" s="275"/>
      <c r="B83" s="1073"/>
      <c r="C83" s="885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94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81</v>
      </c>
      <c r="E85" s="374">
        <v>37</v>
      </c>
      <c r="F85" s="375">
        <v>44</v>
      </c>
      <c r="G85" s="748">
        <v>279</v>
      </c>
      <c r="H85" s="374">
        <v>155</v>
      </c>
      <c r="I85" s="379">
        <v>124</v>
      </c>
      <c r="J85" s="748">
        <v>106049.25</v>
      </c>
      <c r="K85" s="748">
        <v>40492.25</v>
      </c>
      <c r="L85" s="407">
        <v>65557</v>
      </c>
      <c r="M85" s="748">
        <v>168403.74</v>
      </c>
      <c r="N85" s="748">
        <v>87707.31</v>
      </c>
      <c r="O85" s="567">
        <v>80696.429999999993</v>
      </c>
      <c r="P85" s="689">
        <v>1.2309353692206781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46</v>
      </c>
      <c r="E86" s="374">
        <v>6</v>
      </c>
      <c r="F86" s="375">
        <v>40</v>
      </c>
      <c r="G86" s="748">
        <v>84</v>
      </c>
      <c r="H86" s="374">
        <v>39</v>
      </c>
      <c r="I86" s="379">
        <v>45</v>
      </c>
      <c r="J86" s="748">
        <v>40612.65</v>
      </c>
      <c r="K86" s="748">
        <v>11316.62</v>
      </c>
      <c r="L86" s="407">
        <v>29296.03</v>
      </c>
      <c r="M86" s="748">
        <v>107465.4</v>
      </c>
      <c r="N86" s="748">
        <v>20616.480000000003</v>
      </c>
      <c r="O86" s="567">
        <v>86848.919999999984</v>
      </c>
      <c r="P86" s="689">
        <v>2.9645286409114133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262</v>
      </c>
      <c r="E87" s="374">
        <v>79</v>
      </c>
      <c r="F87" s="375">
        <v>183</v>
      </c>
      <c r="G87" s="748">
        <v>460</v>
      </c>
      <c r="H87" s="374">
        <v>252</v>
      </c>
      <c r="I87" s="379">
        <v>208</v>
      </c>
      <c r="J87" s="748">
        <v>762682.94</v>
      </c>
      <c r="K87" s="748">
        <v>191810.57</v>
      </c>
      <c r="L87" s="407">
        <v>570872.36999999988</v>
      </c>
      <c r="M87" s="748">
        <v>1016220.46</v>
      </c>
      <c r="N87" s="748">
        <v>593061.91</v>
      </c>
      <c r="O87" s="567">
        <v>423158.54999999993</v>
      </c>
      <c r="P87" s="689">
        <v>0.74124895902739174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0</v>
      </c>
      <c r="H91" s="374">
        <v>1</v>
      </c>
      <c r="I91" s="379">
        <v>-1</v>
      </c>
      <c r="J91" s="748">
        <v>0</v>
      </c>
      <c r="K91" s="748">
        <v>0</v>
      </c>
      <c r="L91" s="407">
        <v>0</v>
      </c>
      <c r="M91" s="748">
        <v>0</v>
      </c>
      <c r="N91" s="748">
        <v>1758.14</v>
      </c>
      <c r="O91" s="567">
        <v>-1758.14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29</v>
      </c>
      <c r="E92" s="374">
        <v>9</v>
      </c>
      <c r="F92" s="375">
        <v>20</v>
      </c>
      <c r="G92" s="748">
        <v>50</v>
      </c>
      <c r="H92" s="374">
        <v>32</v>
      </c>
      <c r="I92" s="379">
        <v>18</v>
      </c>
      <c r="J92" s="748">
        <v>61100</v>
      </c>
      <c r="K92" s="748">
        <v>18308.62</v>
      </c>
      <c r="L92" s="407">
        <v>42791.380000000005</v>
      </c>
      <c r="M92" s="748">
        <v>40292.32</v>
      </c>
      <c r="N92" s="748">
        <v>31828.240000000002</v>
      </c>
      <c r="O92" s="567">
        <v>8464.0799999999981</v>
      </c>
      <c r="P92" s="689">
        <v>0.19779871553569894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32</v>
      </c>
      <c r="E93" s="374">
        <v>6</v>
      </c>
      <c r="F93" s="375">
        <v>26</v>
      </c>
      <c r="G93" s="748">
        <v>81</v>
      </c>
      <c r="H93" s="374">
        <v>38</v>
      </c>
      <c r="I93" s="379">
        <v>43</v>
      </c>
      <c r="J93" s="748">
        <v>6698168.0800000001</v>
      </c>
      <c r="K93" s="748">
        <v>13678.439999999999</v>
      </c>
      <c r="L93" s="407">
        <v>6684489.6399999997</v>
      </c>
      <c r="M93" s="748">
        <v>5925211.21</v>
      </c>
      <c r="N93" s="748">
        <v>49590.75</v>
      </c>
      <c r="O93" s="567">
        <v>5875620.46</v>
      </c>
      <c r="P93" s="689">
        <v>0.87899312833701992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1385</v>
      </c>
      <c r="E94" s="374">
        <v>655</v>
      </c>
      <c r="F94" s="375">
        <v>730</v>
      </c>
      <c r="G94" s="748">
        <v>2255</v>
      </c>
      <c r="H94" s="374">
        <v>1188</v>
      </c>
      <c r="I94" s="379">
        <v>1067</v>
      </c>
      <c r="J94" s="748">
        <v>3913925.8600000003</v>
      </c>
      <c r="K94" s="748">
        <v>1349083.7899999998</v>
      </c>
      <c r="L94" s="407">
        <v>2564842.0700000003</v>
      </c>
      <c r="M94" s="748">
        <v>5615488.5300000003</v>
      </c>
      <c r="N94" s="748">
        <v>2675268.3200000003</v>
      </c>
      <c r="O94" s="567">
        <v>2940220.21</v>
      </c>
      <c r="P94" s="689">
        <v>1.1463552646732746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13</v>
      </c>
      <c r="E97" s="374">
        <v>7</v>
      </c>
      <c r="F97" s="375">
        <v>6</v>
      </c>
      <c r="G97" s="748">
        <v>14</v>
      </c>
      <c r="H97" s="374">
        <v>5</v>
      </c>
      <c r="I97" s="379">
        <v>9</v>
      </c>
      <c r="J97" s="748">
        <v>34771.160000000003</v>
      </c>
      <c r="K97" s="748">
        <v>15521.16</v>
      </c>
      <c r="L97" s="407">
        <v>19250.000000000004</v>
      </c>
      <c r="M97" s="748">
        <v>639673.12000000011</v>
      </c>
      <c r="N97" s="748">
        <v>4521.5600000000004</v>
      </c>
      <c r="O97" s="567">
        <v>635151.56000000006</v>
      </c>
      <c r="P97" s="689">
        <v>32.994886233766231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0</v>
      </c>
      <c r="H102" s="374">
        <v>0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9" t="s">
        <v>193</v>
      </c>
      <c r="C103" s="1159"/>
      <c r="D103" s="384">
        <v>1849</v>
      </c>
      <c r="E103" s="384">
        <v>799</v>
      </c>
      <c r="F103" s="385">
        <v>1050</v>
      </c>
      <c r="G103" s="384">
        <v>3223</v>
      </c>
      <c r="H103" s="384">
        <v>1710</v>
      </c>
      <c r="I103" s="388">
        <v>1513</v>
      </c>
      <c r="J103" s="377">
        <v>11617559.940000001</v>
      </c>
      <c r="K103" s="407">
        <v>1640211.4499999997</v>
      </c>
      <c r="L103" s="408">
        <v>9977348.4900000002</v>
      </c>
      <c r="M103" s="407">
        <v>13512754.780000001</v>
      </c>
      <c r="N103" s="408">
        <v>3464352.7100000004</v>
      </c>
      <c r="O103" s="454">
        <v>10048402.07</v>
      </c>
      <c r="P103" s="688">
        <v>1.0071214892484928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0</v>
      </c>
      <c r="E105" s="374">
        <v>0</v>
      </c>
      <c r="F105" s="375">
        <v>0</v>
      </c>
      <c r="G105" s="748">
        <v>5</v>
      </c>
      <c r="H105" s="374">
        <v>5</v>
      </c>
      <c r="I105" s="379">
        <v>0</v>
      </c>
      <c r="J105" s="748">
        <v>0</v>
      </c>
      <c r="K105" s="748">
        <v>0</v>
      </c>
      <c r="L105" s="377">
        <v>0</v>
      </c>
      <c r="M105" s="748">
        <v>1658.88</v>
      </c>
      <c r="N105" s="748">
        <v>1658.88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</v>
      </c>
      <c r="E107" s="374">
        <v>0</v>
      </c>
      <c r="F107" s="375">
        <v>1</v>
      </c>
      <c r="G107" s="748">
        <v>10</v>
      </c>
      <c r="H107" s="374">
        <v>7</v>
      </c>
      <c r="I107" s="379">
        <v>3</v>
      </c>
      <c r="J107" s="748">
        <v>1200</v>
      </c>
      <c r="K107" s="748">
        <v>0</v>
      </c>
      <c r="L107" s="377">
        <v>1200</v>
      </c>
      <c r="M107" s="748">
        <v>4390.7</v>
      </c>
      <c r="N107" s="748">
        <v>2658.7</v>
      </c>
      <c r="O107" s="380">
        <v>1732</v>
      </c>
      <c r="P107" s="689">
        <v>1.4433333333333334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9" t="s">
        <v>192</v>
      </c>
      <c r="C109" s="1159"/>
      <c r="D109" s="374">
        <v>1</v>
      </c>
      <c r="E109" s="374">
        <v>0</v>
      </c>
      <c r="F109" s="393">
        <v>1</v>
      </c>
      <c r="G109" s="374">
        <v>15</v>
      </c>
      <c r="H109" s="374">
        <v>12</v>
      </c>
      <c r="I109" s="394">
        <v>3</v>
      </c>
      <c r="J109" s="568">
        <v>1200</v>
      </c>
      <c r="K109" s="568">
        <v>0</v>
      </c>
      <c r="L109" s="386">
        <v>1200</v>
      </c>
      <c r="M109" s="568">
        <v>6049.58</v>
      </c>
      <c r="N109" s="568">
        <v>4317.58</v>
      </c>
      <c r="O109" s="389">
        <v>1732</v>
      </c>
      <c r="P109" s="688">
        <v>1.4433333333333334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8" t="s">
        <v>198</v>
      </c>
      <c r="C111" s="898"/>
      <c r="D111" s="384">
        <v>1850</v>
      </c>
      <c r="E111" s="384">
        <v>799</v>
      </c>
      <c r="F111" s="455">
        <v>1051</v>
      </c>
      <c r="G111" s="384">
        <v>3238</v>
      </c>
      <c r="H111" s="384">
        <v>1722</v>
      </c>
      <c r="I111" s="388">
        <v>1516</v>
      </c>
      <c r="J111" s="377">
        <v>11618759.940000001</v>
      </c>
      <c r="K111" s="650">
        <v>1640211.4499999997</v>
      </c>
      <c r="L111" s="386">
        <v>9978548.4900000002</v>
      </c>
      <c r="M111" s="377">
        <v>13518804.360000001</v>
      </c>
      <c r="N111" s="650">
        <v>3468670.2900000005</v>
      </c>
      <c r="O111" s="389">
        <v>10050134.07</v>
      </c>
      <c r="P111" s="688">
        <v>1.0071739472000101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76" t="s">
        <v>304</v>
      </c>
      <c r="C115" s="876"/>
      <c r="D115" s="876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</row>
    <row r="116" spans="1:17" s="266" customFormat="1" ht="18" customHeight="1" x14ac:dyDescent="0.25">
      <c r="A116" s="275"/>
      <c r="B116" s="1071" t="s">
        <v>194</v>
      </c>
      <c r="C116" s="883" t="s">
        <v>191</v>
      </c>
      <c r="D116" s="1167" t="s">
        <v>208</v>
      </c>
      <c r="E116" s="1168"/>
      <c r="F116" s="1168"/>
      <c r="G116" s="1168"/>
      <c r="H116" s="1168"/>
      <c r="I116" s="1168"/>
      <c r="J116" s="1168"/>
      <c r="K116" s="1168"/>
      <c r="L116" s="1168"/>
      <c r="M116" s="1168"/>
      <c r="N116" s="1168"/>
      <c r="O116" s="1168"/>
      <c r="P116" s="1169"/>
    </row>
    <row r="117" spans="1:17" s="266" customFormat="1" ht="15.6" customHeight="1" x14ac:dyDescent="0.25">
      <c r="A117" s="275"/>
      <c r="B117" s="1072"/>
      <c r="C117" s="884"/>
      <c r="D117" s="929" t="s">
        <v>197</v>
      </c>
      <c r="E117" s="1166"/>
      <c r="F117" s="1166"/>
      <c r="G117" s="1166"/>
      <c r="H117" s="1166"/>
      <c r="I117" s="930"/>
      <c r="J117" s="929" t="s">
        <v>3</v>
      </c>
      <c r="K117" s="1166"/>
      <c r="L117" s="1166"/>
      <c r="M117" s="1166"/>
      <c r="N117" s="1166"/>
      <c r="O117" s="930"/>
      <c r="P117" s="893" t="s">
        <v>332</v>
      </c>
    </row>
    <row r="118" spans="1:17" s="266" customFormat="1" ht="19.149999999999999" customHeight="1" x14ac:dyDescent="0.25">
      <c r="A118" s="275"/>
      <c r="B118" s="1072"/>
      <c r="C118" s="884"/>
      <c r="D118" s="929" t="s">
        <v>333</v>
      </c>
      <c r="E118" s="1166"/>
      <c r="F118" s="930"/>
      <c r="G118" s="929" t="s">
        <v>334</v>
      </c>
      <c r="H118" s="1166"/>
      <c r="I118" s="930"/>
      <c r="J118" s="929" t="s">
        <v>333</v>
      </c>
      <c r="K118" s="1166"/>
      <c r="L118" s="930"/>
      <c r="M118" s="929" t="s">
        <v>334</v>
      </c>
      <c r="N118" s="1166"/>
      <c r="O118" s="930"/>
      <c r="P118" s="893"/>
    </row>
    <row r="119" spans="1:17" s="266" customFormat="1" ht="19.149999999999999" customHeight="1" x14ac:dyDescent="0.25">
      <c r="A119" s="275"/>
      <c r="B119" s="1073"/>
      <c r="C119" s="885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94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6448</v>
      </c>
      <c r="E121" s="374">
        <v>3853</v>
      </c>
      <c r="F121" s="375">
        <v>2595</v>
      </c>
      <c r="G121" s="374">
        <v>6949</v>
      </c>
      <c r="H121" s="374">
        <v>3973</v>
      </c>
      <c r="I121" s="379">
        <v>2976</v>
      </c>
      <c r="J121" s="376">
        <v>8829888.6440782491</v>
      </c>
      <c r="K121" s="376">
        <v>3525904.8703999999</v>
      </c>
      <c r="L121" s="377">
        <v>5303983.7736782487</v>
      </c>
      <c r="M121" s="376">
        <v>9245926.4709869083</v>
      </c>
      <c r="N121" s="376">
        <v>3683713.1899000001</v>
      </c>
      <c r="O121" s="380">
        <v>5562213.2810869087</v>
      </c>
      <c r="P121" s="689">
        <v>1.0486859535072788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2887</v>
      </c>
      <c r="E122" s="374">
        <v>2706</v>
      </c>
      <c r="F122" s="375">
        <v>181</v>
      </c>
      <c r="G122" s="374">
        <v>3658</v>
      </c>
      <c r="H122" s="374">
        <v>3481</v>
      </c>
      <c r="I122" s="379">
        <v>177</v>
      </c>
      <c r="J122" s="376">
        <v>1116778.5548702131</v>
      </c>
      <c r="K122" s="376">
        <v>628068.58589999983</v>
      </c>
      <c r="L122" s="377">
        <v>488709.96897021332</v>
      </c>
      <c r="M122" s="376">
        <v>943696.34810776997</v>
      </c>
      <c r="N122" s="376">
        <v>661660.65689999994</v>
      </c>
      <c r="O122" s="380">
        <v>282035.69120776997</v>
      </c>
      <c r="P122" s="689">
        <v>0.57710239020100684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9937</v>
      </c>
      <c r="E123" s="374">
        <v>4936</v>
      </c>
      <c r="F123" s="375">
        <v>5001</v>
      </c>
      <c r="G123" s="374">
        <v>10051</v>
      </c>
      <c r="H123" s="374">
        <v>4991</v>
      </c>
      <c r="I123" s="379">
        <v>5060</v>
      </c>
      <c r="J123" s="376">
        <v>18319292.000330362</v>
      </c>
      <c r="K123" s="376">
        <v>7464421.025200001</v>
      </c>
      <c r="L123" s="377">
        <v>10854870.975130361</v>
      </c>
      <c r="M123" s="376">
        <v>18443895.53877018</v>
      </c>
      <c r="N123" s="376">
        <v>8784065.2069000006</v>
      </c>
      <c r="O123" s="380">
        <v>9659830.3318701796</v>
      </c>
      <c r="P123" s="689">
        <v>0.88990742994567662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1</v>
      </c>
      <c r="H126" s="374">
        <v>0</v>
      </c>
      <c r="I126" s="379">
        <v>1</v>
      </c>
      <c r="J126" s="376">
        <v>5100</v>
      </c>
      <c r="K126" s="376">
        <v>0</v>
      </c>
      <c r="L126" s="377">
        <v>5100</v>
      </c>
      <c r="M126" s="376">
        <v>300</v>
      </c>
      <c r="N126" s="376">
        <v>200</v>
      </c>
      <c r="O126" s="380">
        <v>100</v>
      </c>
      <c r="P126" s="689">
        <v>1.9607843137254902E-2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43</v>
      </c>
      <c r="E127" s="374">
        <v>26</v>
      </c>
      <c r="F127" s="375">
        <v>17</v>
      </c>
      <c r="G127" s="374">
        <v>78</v>
      </c>
      <c r="H127" s="374">
        <v>21</v>
      </c>
      <c r="I127" s="379">
        <v>57</v>
      </c>
      <c r="J127" s="376">
        <v>74933.039999999994</v>
      </c>
      <c r="K127" s="376">
        <v>37917.43</v>
      </c>
      <c r="L127" s="377">
        <v>37015.609999999993</v>
      </c>
      <c r="M127" s="376">
        <v>131292.36996339908</v>
      </c>
      <c r="N127" s="376">
        <v>36441.709999999992</v>
      </c>
      <c r="O127" s="380">
        <v>94850.659963399085</v>
      </c>
      <c r="P127" s="689">
        <v>2.5624502733684276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845</v>
      </c>
      <c r="E128" s="374">
        <v>531</v>
      </c>
      <c r="F128" s="375">
        <v>314</v>
      </c>
      <c r="G128" s="374">
        <v>902</v>
      </c>
      <c r="H128" s="374">
        <v>555</v>
      </c>
      <c r="I128" s="379">
        <v>347</v>
      </c>
      <c r="J128" s="376">
        <v>6520855.6656691339</v>
      </c>
      <c r="K128" s="376">
        <v>423155.06980000006</v>
      </c>
      <c r="L128" s="377">
        <v>6097700.5958691332</v>
      </c>
      <c r="M128" s="376">
        <v>8815224.1549152657</v>
      </c>
      <c r="N128" s="376">
        <v>1593288.31</v>
      </c>
      <c r="O128" s="380">
        <v>7221935.8449152661</v>
      </c>
      <c r="P128" s="689">
        <v>1.184370359182237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1766</v>
      </c>
      <c r="E129" s="374">
        <v>833</v>
      </c>
      <c r="F129" s="375">
        <v>933</v>
      </c>
      <c r="G129" s="374">
        <v>1536</v>
      </c>
      <c r="H129" s="374">
        <v>679</v>
      </c>
      <c r="I129" s="379">
        <v>857</v>
      </c>
      <c r="J129" s="376">
        <v>11200324.523764294</v>
      </c>
      <c r="K129" s="376">
        <v>1211086.6498</v>
      </c>
      <c r="L129" s="377">
        <v>9989237.8739642948</v>
      </c>
      <c r="M129" s="376">
        <v>9372670.6210051235</v>
      </c>
      <c r="N129" s="376">
        <v>958157.05050000001</v>
      </c>
      <c r="O129" s="380">
        <v>8414513.5705051236</v>
      </c>
      <c r="P129" s="689">
        <v>0.84235791325347309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20228</v>
      </c>
      <c r="E130" s="374">
        <v>9074</v>
      </c>
      <c r="F130" s="375">
        <v>11154</v>
      </c>
      <c r="G130" s="374">
        <v>21130</v>
      </c>
      <c r="H130" s="374">
        <v>9841</v>
      </c>
      <c r="I130" s="379">
        <v>11289</v>
      </c>
      <c r="J130" s="376">
        <v>76862036.455087557</v>
      </c>
      <c r="K130" s="376">
        <v>18076307.4837</v>
      </c>
      <c r="L130" s="377">
        <v>58785728.971387558</v>
      </c>
      <c r="M130" s="376">
        <v>79337253.147986665</v>
      </c>
      <c r="N130" s="376">
        <v>20408188.674000006</v>
      </c>
      <c r="O130" s="380">
        <v>58929064.473986663</v>
      </c>
      <c r="P130" s="689">
        <v>1.0024382703949946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496</v>
      </c>
      <c r="E133" s="374">
        <v>207</v>
      </c>
      <c r="F133" s="375">
        <v>289</v>
      </c>
      <c r="G133" s="374">
        <v>360</v>
      </c>
      <c r="H133" s="374">
        <v>149</v>
      </c>
      <c r="I133" s="379">
        <v>211</v>
      </c>
      <c r="J133" s="376">
        <v>2333344.7958970219</v>
      </c>
      <c r="K133" s="376">
        <v>271362.95</v>
      </c>
      <c r="L133" s="377">
        <v>2061981.8458970217</v>
      </c>
      <c r="M133" s="376">
        <v>2141146.2192677343</v>
      </c>
      <c r="N133" s="376">
        <v>278553.33</v>
      </c>
      <c r="O133" s="380">
        <v>1862592.889267734</v>
      </c>
      <c r="P133" s="689">
        <v>0.90330227347731684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239</v>
      </c>
      <c r="E134" s="374">
        <v>106</v>
      </c>
      <c r="F134" s="375">
        <v>133</v>
      </c>
      <c r="G134" s="374">
        <v>282</v>
      </c>
      <c r="H134" s="374">
        <v>105</v>
      </c>
      <c r="I134" s="379">
        <v>177</v>
      </c>
      <c r="J134" s="381">
        <v>1281913.9802000001</v>
      </c>
      <c r="K134" s="381">
        <v>87754.930199999988</v>
      </c>
      <c r="L134" s="377">
        <v>1194159.05</v>
      </c>
      <c r="M134" s="381">
        <v>1383911.3994</v>
      </c>
      <c r="N134" s="381">
        <v>136354.71</v>
      </c>
      <c r="O134" s="380">
        <v>1247556.6894</v>
      </c>
      <c r="P134" s="689">
        <v>1.0447156845647989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17</v>
      </c>
      <c r="E135" s="374">
        <v>9</v>
      </c>
      <c r="F135" s="375">
        <v>8</v>
      </c>
      <c r="G135" s="374">
        <v>21</v>
      </c>
      <c r="H135" s="374">
        <v>7</v>
      </c>
      <c r="I135" s="379">
        <v>14</v>
      </c>
      <c r="J135" s="381">
        <v>78918.75</v>
      </c>
      <c r="K135" s="381">
        <v>8634.17</v>
      </c>
      <c r="L135" s="377">
        <v>70284.58</v>
      </c>
      <c r="M135" s="381">
        <v>167460.36660000001</v>
      </c>
      <c r="N135" s="381">
        <v>8316.2366000000002</v>
      </c>
      <c r="O135" s="380">
        <v>159144.13</v>
      </c>
      <c r="P135" s="689">
        <v>2.2642822934988014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58</v>
      </c>
      <c r="E136" s="374">
        <v>53</v>
      </c>
      <c r="F136" s="375">
        <v>5</v>
      </c>
      <c r="G136" s="374">
        <v>40</v>
      </c>
      <c r="H136" s="374">
        <v>36</v>
      </c>
      <c r="I136" s="379">
        <v>4</v>
      </c>
      <c r="J136" s="381">
        <v>123084.28</v>
      </c>
      <c r="K136" s="381">
        <v>112084.28</v>
      </c>
      <c r="L136" s="377">
        <v>11000</v>
      </c>
      <c r="M136" s="381">
        <v>31789.530000000002</v>
      </c>
      <c r="N136" s="381">
        <v>20739.530000000002</v>
      </c>
      <c r="O136" s="380">
        <v>11050</v>
      </c>
      <c r="P136" s="689">
        <v>1.0045454545454546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0</v>
      </c>
      <c r="H137" s="374">
        <v>0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3</v>
      </c>
      <c r="E138" s="374">
        <v>1</v>
      </c>
      <c r="F138" s="375">
        <v>2</v>
      </c>
      <c r="G138" s="374">
        <v>1</v>
      </c>
      <c r="H138" s="374">
        <v>1</v>
      </c>
      <c r="I138" s="379">
        <v>0</v>
      </c>
      <c r="J138" s="381">
        <v>469.67</v>
      </c>
      <c r="K138" s="376">
        <v>219.67000000000002</v>
      </c>
      <c r="L138" s="377">
        <v>250</v>
      </c>
      <c r="M138" s="381">
        <v>1773.4</v>
      </c>
      <c r="N138" s="381">
        <v>1773.4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9" t="s">
        <v>193</v>
      </c>
      <c r="C139" s="1159"/>
      <c r="D139" s="384">
        <v>42970</v>
      </c>
      <c r="E139" s="384">
        <v>22335</v>
      </c>
      <c r="F139" s="385">
        <v>20635</v>
      </c>
      <c r="G139" s="374">
        <v>45009</v>
      </c>
      <c r="H139" s="384">
        <v>23839</v>
      </c>
      <c r="I139" s="388">
        <v>21170</v>
      </c>
      <c r="J139" s="377">
        <v>126747440.35989682</v>
      </c>
      <c r="K139" s="650">
        <v>31846917.115000002</v>
      </c>
      <c r="L139" s="386">
        <v>94900523.244896829</v>
      </c>
      <c r="M139" s="377">
        <v>130016339.56700306</v>
      </c>
      <c r="N139" s="650">
        <v>36571452.004800007</v>
      </c>
      <c r="O139" s="389">
        <v>93444887.562203035</v>
      </c>
      <c r="P139" s="688">
        <v>0.98466145777787295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2212</v>
      </c>
      <c r="E141" s="374">
        <v>1849</v>
      </c>
      <c r="F141" s="375">
        <v>363</v>
      </c>
      <c r="G141" s="374">
        <v>2513</v>
      </c>
      <c r="H141" s="374">
        <v>2122</v>
      </c>
      <c r="I141" s="379">
        <v>391</v>
      </c>
      <c r="J141" s="384">
        <v>11432301.419050004</v>
      </c>
      <c r="K141" s="384">
        <v>8807373.3400000036</v>
      </c>
      <c r="L141" s="377">
        <v>2624928.0790500012</v>
      </c>
      <c r="M141" s="384">
        <v>14367665.25485</v>
      </c>
      <c r="N141" s="384">
        <v>11912314.890000001</v>
      </c>
      <c r="O141" s="380">
        <v>2455350.3648500005</v>
      </c>
      <c r="P141" s="689">
        <v>0.93539719600189075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32</v>
      </c>
      <c r="E142" s="374">
        <v>15</v>
      </c>
      <c r="F142" s="375">
        <v>17</v>
      </c>
      <c r="G142" s="374">
        <v>53</v>
      </c>
      <c r="H142" s="374">
        <v>19</v>
      </c>
      <c r="I142" s="379">
        <v>34</v>
      </c>
      <c r="J142" s="384">
        <v>45247.890000000007</v>
      </c>
      <c r="K142" s="384">
        <v>26665.52</v>
      </c>
      <c r="L142" s="377">
        <v>18582.370000000003</v>
      </c>
      <c r="M142" s="384">
        <v>26942.699999999997</v>
      </c>
      <c r="N142" s="384">
        <v>44287.76</v>
      </c>
      <c r="O142" s="380">
        <v>-17345.060000000005</v>
      </c>
      <c r="P142" s="689">
        <v>-0.93341484428520161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1226</v>
      </c>
      <c r="E143" s="374">
        <v>561</v>
      </c>
      <c r="F143" s="375">
        <v>665</v>
      </c>
      <c r="G143" s="374">
        <v>1181</v>
      </c>
      <c r="H143" s="374">
        <v>535</v>
      </c>
      <c r="I143" s="379">
        <v>646</v>
      </c>
      <c r="J143" s="384">
        <v>1605493.2200477219</v>
      </c>
      <c r="K143" s="384">
        <v>583804.0399999998</v>
      </c>
      <c r="L143" s="377">
        <v>1021689.1800477221</v>
      </c>
      <c r="M143" s="384">
        <v>1398216.7805500007</v>
      </c>
      <c r="N143" s="384">
        <v>410844.27999999997</v>
      </c>
      <c r="O143" s="380">
        <v>987372.5005500007</v>
      </c>
      <c r="P143" s="689">
        <v>0.96641182057333863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9" t="s">
        <v>192</v>
      </c>
      <c r="C145" s="1159"/>
      <c r="D145" s="374">
        <v>3470</v>
      </c>
      <c r="E145" s="374">
        <v>2425</v>
      </c>
      <c r="F145" s="393">
        <v>1045</v>
      </c>
      <c r="G145" s="374">
        <v>3747</v>
      </c>
      <c r="H145" s="374">
        <v>2676</v>
      </c>
      <c r="I145" s="394">
        <v>1071</v>
      </c>
      <c r="J145" s="568">
        <v>13083042.529097727</v>
      </c>
      <c r="K145" s="568">
        <v>9417842.9000000041</v>
      </c>
      <c r="L145" s="386">
        <v>3665199.6290977234</v>
      </c>
      <c r="M145" s="568">
        <v>15792824.735400001</v>
      </c>
      <c r="N145" s="568">
        <v>12367446.93</v>
      </c>
      <c r="O145" s="389">
        <v>3425377.8054000009</v>
      </c>
      <c r="P145" s="688">
        <v>0.93456786861108565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8" t="s">
        <v>198</v>
      </c>
      <c r="C147" s="898"/>
      <c r="D147" s="384">
        <f t="shared" ref="D147:O147" si="0">SUM(D139+D145)</f>
        <v>46440</v>
      </c>
      <c r="E147" s="384">
        <f t="shared" si="0"/>
        <v>24760</v>
      </c>
      <c r="F147" s="455">
        <f t="shared" si="0"/>
        <v>21680</v>
      </c>
      <c r="G147" s="384">
        <f t="shared" si="0"/>
        <v>48756</v>
      </c>
      <c r="H147" s="384">
        <f t="shared" si="0"/>
        <v>26515</v>
      </c>
      <c r="I147" s="388">
        <f t="shared" si="0"/>
        <v>22241</v>
      </c>
      <c r="J147" s="377">
        <f>SUM(J139+J145)</f>
        <v>139830482.88899454</v>
      </c>
      <c r="K147" s="650">
        <f>SUM(K139+K145)</f>
        <v>41264760.015000008</v>
      </c>
      <c r="L147" s="386">
        <f t="shared" si="0"/>
        <v>98565722.873994559</v>
      </c>
      <c r="M147" s="377">
        <f>SUM(M139+M145)</f>
        <v>145809164.30240306</v>
      </c>
      <c r="N147" s="650">
        <f t="shared" si="0"/>
        <v>48938898.934800006</v>
      </c>
      <c r="O147" s="389">
        <f t="shared" si="0"/>
        <v>96870265.367603034</v>
      </c>
      <c r="P147" s="688">
        <f>IF(L147=0,"",O147/L147)</f>
        <v>0.98279871077941583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8" t="s">
        <v>198</v>
      </c>
      <c r="C149" s="898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11617559.940000001</v>
      </c>
      <c r="K149" s="453">
        <f>SUM(K103)</f>
        <v>1640211.4499999997</v>
      </c>
      <c r="L149" s="386" t="e">
        <f>SUM(L103+#REF!)</f>
        <v>#REF!</v>
      </c>
      <c r="M149" s="377">
        <f>SUM(M103)</f>
        <v>13512754.780000001</v>
      </c>
      <c r="N149" s="453">
        <f>SUM(N103)</f>
        <v>3464352.7100000004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76" t="s">
        <v>302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</row>
    <row r="5" spans="1:19" s="269" customFormat="1" ht="15.6" customHeight="1" x14ac:dyDescent="0.25">
      <c r="A5" s="310"/>
      <c r="B5" s="877" t="s">
        <v>331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9" t="s">
        <v>301</v>
      </c>
      <c r="C7" s="1079"/>
      <c r="D7" s="1171"/>
      <c r="E7" s="1171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9"/>
      <c r="B8" s="1071" t="s">
        <v>84</v>
      </c>
      <c r="C8" s="1174" t="s">
        <v>211</v>
      </c>
      <c r="D8" s="1177" t="s">
        <v>81</v>
      </c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</row>
    <row r="9" spans="1:19" s="269" customFormat="1" ht="15" customHeight="1" x14ac:dyDescent="0.25">
      <c r="A9" s="879"/>
      <c r="B9" s="1072"/>
      <c r="C9" s="1175"/>
      <c r="D9" s="892" t="s">
        <v>197</v>
      </c>
      <c r="E9" s="892"/>
      <c r="F9" s="892"/>
      <c r="G9" s="892"/>
      <c r="H9" s="892"/>
      <c r="I9" s="892"/>
      <c r="J9" s="892" t="s">
        <v>332</v>
      </c>
      <c r="K9" s="892" t="s">
        <v>3</v>
      </c>
      <c r="L9" s="892"/>
      <c r="M9" s="892"/>
      <c r="N9" s="892"/>
      <c r="O9" s="892"/>
      <c r="P9" s="892"/>
      <c r="Q9" s="892" t="s">
        <v>332</v>
      </c>
      <c r="R9" s="1178" t="s">
        <v>337</v>
      </c>
    </row>
    <row r="10" spans="1:19" s="269" customFormat="1" ht="15" customHeight="1" x14ac:dyDescent="0.25">
      <c r="A10" s="506"/>
      <c r="B10" s="1072"/>
      <c r="C10" s="1175"/>
      <c r="D10" s="892" t="s">
        <v>333</v>
      </c>
      <c r="E10" s="892"/>
      <c r="F10" s="892"/>
      <c r="G10" s="892" t="s">
        <v>334</v>
      </c>
      <c r="H10" s="892"/>
      <c r="I10" s="892"/>
      <c r="J10" s="892"/>
      <c r="K10" s="892" t="s">
        <v>333</v>
      </c>
      <c r="L10" s="892"/>
      <c r="M10" s="892"/>
      <c r="N10" s="892" t="s">
        <v>334</v>
      </c>
      <c r="O10" s="892"/>
      <c r="P10" s="892"/>
      <c r="Q10" s="892"/>
      <c r="R10" s="1178"/>
    </row>
    <row r="11" spans="1:19" s="269" customFormat="1" ht="16.149999999999999" customHeight="1" x14ac:dyDescent="0.25">
      <c r="A11" s="506"/>
      <c r="B11" s="1073"/>
      <c r="C11" s="1176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2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2"/>
      <c r="R11" s="1178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1190</v>
      </c>
      <c r="E13" s="566">
        <v>964</v>
      </c>
      <c r="F13" s="375">
        <v>226</v>
      </c>
      <c r="G13" s="758">
        <v>1279</v>
      </c>
      <c r="H13" s="566">
        <v>1104</v>
      </c>
      <c r="I13" s="379">
        <v>175</v>
      </c>
      <c r="J13" s="689">
        <v>0.77433628318584069</v>
      </c>
      <c r="K13" s="758">
        <v>3833987.0199999996</v>
      </c>
      <c r="L13" s="566">
        <v>1855021.5</v>
      </c>
      <c r="M13" s="650">
        <v>1978965.5199999996</v>
      </c>
      <c r="N13" s="758">
        <v>3691728.4099999997</v>
      </c>
      <c r="O13" s="566">
        <v>1714802.87</v>
      </c>
      <c r="P13" s="380">
        <v>1976925.5399999996</v>
      </c>
      <c r="Q13" s="689">
        <v>0.99896916849769068</v>
      </c>
      <c r="R13" s="726">
        <v>-2039.9799999999814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7196</v>
      </c>
      <c r="E14" s="566">
        <v>4297</v>
      </c>
      <c r="F14" s="375">
        <v>2899</v>
      </c>
      <c r="G14" s="758">
        <v>6716</v>
      </c>
      <c r="H14" s="566">
        <v>3784</v>
      </c>
      <c r="I14" s="379">
        <v>2932</v>
      </c>
      <c r="J14" s="689">
        <v>1.0113832355984822</v>
      </c>
      <c r="K14" s="758">
        <v>12016405</v>
      </c>
      <c r="L14" s="566">
        <v>4512393.2600000007</v>
      </c>
      <c r="M14" s="650">
        <v>7504011.7399999993</v>
      </c>
      <c r="N14" s="758">
        <v>11473370.780000001</v>
      </c>
      <c r="O14" s="566">
        <v>4486794.0763000008</v>
      </c>
      <c r="P14" s="380">
        <v>6986576.7037000004</v>
      </c>
      <c r="Q14" s="689">
        <v>0.93104554547245433</v>
      </c>
      <c r="R14" s="726">
        <v>-517435.03629999887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1453</v>
      </c>
      <c r="E15" s="566">
        <v>687</v>
      </c>
      <c r="F15" s="375">
        <v>766</v>
      </c>
      <c r="G15" s="758">
        <v>1424</v>
      </c>
      <c r="H15" s="566">
        <v>628</v>
      </c>
      <c r="I15" s="379">
        <v>796</v>
      </c>
      <c r="J15" s="689">
        <v>1.0391644908616189</v>
      </c>
      <c r="K15" s="758">
        <v>4945327.4800000004</v>
      </c>
      <c r="L15" s="566">
        <v>1499813.52</v>
      </c>
      <c r="M15" s="650">
        <v>3445513.9600000004</v>
      </c>
      <c r="N15" s="758">
        <v>5177627.78</v>
      </c>
      <c r="O15" s="566">
        <v>1149171.33</v>
      </c>
      <c r="P15" s="380">
        <v>4028456.45</v>
      </c>
      <c r="Q15" s="689">
        <v>1.1691888341674284</v>
      </c>
      <c r="R15" s="726">
        <v>582942.48999999976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276</v>
      </c>
      <c r="H16" s="566">
        <v>219</v>
      </c>
      <c r="I16" s="379">
        <v>57</v>
      </c>
      <c r="J16" s="689" t="s">
        <v>335</v>
      </c>
      <c r="K16" s="758">
        <v>0</v>
      </c>
      <c r="L16" s="566">
        <v>0</v>
      </c>
      <c r="M16" s="650">
        <v>0</v>
      </c>
      <c r="N16" s="758">
        <v>507361</v>
      </c>
      <c r="O16" s="566">
        <v>318048.96000000002</v>
      </c>
      <c r="P16" s="380">
        <v>189312.03999999998</v>
      </c>
      <c r="Q16" s="689" t="s">
        <v>335</v>
      </c>
      <c r="R16" s="726">
        <v>189312.03999999998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2543</v>
      </c>
      <c r="E17" s="566">
        <v>1535</v>
      </c>
      <c r="F17" s="375">
        <v>1008</v>
      </c>
      <c r="G17" s="758">
        <v>2859</v>
      </c>
      <c r="H17" s="566">
        <v>1683</v>
      </c>
      <c r="I17" s="379">
        <v>1176</v>
      </c>
      <c r="J17" s="689">
        <v>1.1666666666666667</v>
      </c>
      <c r="K17" s="758">
        <v>11132648.870000001</v>
      </c>
      <c r="L17" s="566">
        <v>2411399.91</v>
      </c>
      <c r="M17" s="650">
        <v>8721248.9600000009</v>
      </c>
      <c r="N17" s="758">
        <v>12194117.98</v>
      </c>
      <c r="O17" s="566">
        <v>2704963.16</v>
      </c>
      <c r="P17" s="380">
        <v>9489154.8200000003</v>
      </c>
      <c r="Q17" s="689">
        <v>1.0880499872807208</v>
      </c>
      <c r="R17" s="726">
        <v>767905.8599999994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6312</v>
      </c>
      <c r="E18" s="566">
        <v>2953</v>
      </c>
      <c r="F18" s="375">
        <v>3359</v>
      </c>
      <c r="G18" s="758">
        <v>6778</v>
      </c>
      <c r="H18" s="566">
        <v>3020</v>
      </c>
      <c r="I18" s="379">
        <v>3758</v>
      </c>
      <c r="J18" s="689">
        <v>1.1187853527835665</v>
      </c>
      <c r="K18" s="758">
        <v>12647898.0052</v>
      </c>
      <c r="L18" s="566">
        <v>4885562.8208999997</v>
      </c>
      <c r="M18" s="650">
        <v>7762335.1843000008</v>
      </c>
      <c r="N18" s="758">
        <v>13532734.761799999</v>
      </c>
      <c r="O18" s="566">
        <v>5059790.121600003</v>
      </c>
      <c r="P18" s="380">
        <v>8472944.6401999965</v>
      </c>
      <c r="Q18" s="689">
        <v>1.0915458349875518</v>
      </c>
      <c r="R18" s="726">
        <v>710609.45589999575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1456</v>
      </c>
      <c r="E19" s="566">
        <v>361</v>
      </c>
      <c r="F19" s="375">
        <v>1095</v>
      </c>
      <c r="G19" s="758">
        <v>1794</v>
      </c>
      <c r="H19" s="566">
        <v>473</v>
      </c>
      <c r="I19" s="379">
        <v>1321</v>
      </c>
      <c r="J19" s="689">
        <v>1.2063926940639269</v>
      </c>
      <c r="K19" s="758">
        <v>5764058.4500000048</v>
      </c>
      <c r="L19" s="566">
        <v>894257.66000000027</v>
      </c>
      <c r="M19" s="650">
        <v>4869800.7900000047</v>
      </c>
      <c r="N19" s="758">
        <v>6918992.4700000007</v>
      </c>
      <c r="O19" s="566">
        <v>881218.52000000014</v>
      </c>
      <c r="P19" s="380">
        <v>6037773.9500000002</v>
      </c>
      <c r="Q19" s="689">
        <v>1.2398400284460085</v>
      </c>
      <c r="R19" s="726">
        <v>1167973.1599999955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82</v>
      </c>
      <c r="E20" s="566">
        <v>36</v>
      </c>
      <c r="F20" s="375">
        <v>46</v>
      </c>
      <c r="G20" s="758">
        <v>108</v>
      </c>
      <c r="H20" s="566">
        <v>78</v>
      </c>
      <c r="I20" s="379">
        <v>30</v>
      </c>
      <c r="J20" s="689">
        <v>0.65217391304347827</v>
      </c>
      <c r="K20" s="758">
        <v>160368.56000000003</v>
      </c>
      <c r="L20" s="566">
        <v>17723.399999999998</v>
      </c>
      <c r="M20" s="650">
        <v>142645.16000000003</v>
      </c>
      <c r="N20" s="758">
        <v>123830.1</v>
      </c>
      <c r="O20" s="566">
        <v>61595.710000000006</v>
      </c>
      <c r="P20" s="380">
        <v>62234.39</v>
      </c>
      <c r="Q20" s="689">
        <v>0.43628812922920052</v>
      </c>
      <c r="R20" s="726">
        <v>-80410.770000000033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8512</v>
      </c>
      <c r="E21" s="566">
        <v>3539</v>
      </c>
      <c r="F21" s="375">
        <v>4973</v>
      </c>
      <c r="G21" s="758">
        <v>7282</v>
      </c>
      <c r="H21" s="566">
        <v>3168</v>
      </c>
      <c r="I21" s="379">
        <v>4114</v>
      </c>
      <c r="J21" s="689">
        <v>0.82726724311280919</v>
      </c>
      <c r="K21" s="758">
        <v>27692580.900000002</v>
      </c>
      <c r="L21" s="566">
        <v>2999775.49</v>
      </c>
      <c r="M21" s="650">
        <v>24692805.410000004</v>
      </c>
      <c r="N21" s="758">
        <v>25062244.899999999</v>
      </c>
      <c r="O21" s="566">
        <v>5449613.1800000006</v>
      </c>
      <c r="P21" s="380">
        <v>19612631.719999999</v>
      </c>
      <c r="Q21" s="689">
        <v>0.79426502555506895</v>
      </c>
      <c r="R21" s="726">
        <v>-5080173.6900000051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2946</v>
      </c>
      <c r="E22" s="566">
        <v>1801</v>
      </c>
      <c r="F22" s="375">
        <v>1145</v>
      </c>
      <c r="G22" s="758">
        <v>3007</v>
      </c>
      <c r="H22" s="566">
        <v>1833</v>
      </c>
      <c r="I22" s="379">
        <v>1174</v>
      </c>
      <c r="J22" s="689">
        <v>1.0253275109170306</v>
      </c>
      <c r="K22" s="758">
        <v>8113341.6999999983</v>
      </c>
      <c r="L22" s="566">
        <v>2638895.6700000004</v>
      </c>
      <c r="M22" s="650">
        <v>5474446.0299999975</v>
      </c>
      <c r="N22" s="758">
        <v>7393857.3699999992</v>
      </c>
      <c r="O22" s="566">
        <v>3070787.6300000004</v>
      </c>
      <c r="P22" s="380">
        <v>4323069.7399999984</v>
      </c>
      <c r="Q22" s="689">
        <v>0.7896816803580764</v>
      </c>
      <c r="R22" s="726">
        <v>-1151376.2899999991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2682</v>
      </c>
      <c r="E23" s="566">
        <v>2174</v>
      </c>
      <c r="F23" s="375">
        <v>508</v>
      </c>
      <c r="G23" s="758">
        <v>3250</v>
      </c>
      <c r="H23" s="566">
        <v>2773</v>
      </c>
      <c r="I23" s="379">
        <v>477</v>
      </c>
      <c r="J23" s="689">
        <v>0.9389763779527559</v>
      </c>
      <c r="K23" s="758">
        <v>12756562.185329368</v>
      </c>
      <c r="L23" s="566">
        <v>2854835.8899999997</v>
      </c>
      <c r="M23" s="650">
        <v>9901726.2953293696</v>
      </c>
      <c r="N23" s="758">
        <v>13150135.065925749</v>
      </c>
      <c r="O23" s="566">
        <v>2673107.9899999998</v>
      </c>
      <c r="P23" s="380">
        <v>10477027.075925749</v>
      </c>
      <c r="Q23" s="689">
        <v>1.0581010586878925</v>
      </c>
      <c r="R23" s="726">
        <v>575300.78059637919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2623</v>
      </c>
      <c r="E24" s="566">
        <v>1360</v>
      </c>
      <c r="F24" s="375">
        <v>1263</v>
      </c>
      <c r="G24" s="758">
        <v>2594</v>
      </c>
      <c r="H24" s="566">
        <v>1319</v>
      </c>
      <c r="I24" s="379">
        <v>1275</v>
      </c>
      <c r="J24" s="689">
        <v>1.0095011876484561</v>
      </c>
      <c r="K24" s="758">
        <v>7891837.21</v>
      </c>
      <c r="L24" s="566">
        <v>2593665.04</v>
      </c>
      <c r="M24" s="650">
        <v>5298172.17</v>
      </c>
      <c r="N24" s="758">
        <v>8447516.9700000007</v>
      </c>
      <c r="O24" s="566">
        <v>2274988.3199999998</v>
      </c>
      <c r="P24" s="380">
        <v>6172528.6500000004</v>
      </c>
      <c r="Q24" s="689">
        <v>1.1650298351855939</v>
      </c>
      <c r="R24" s="726">
        <v>874356.48000000045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1570</v>
      </c>
      <c r="E25" s="566">
        <v>539</v>
      </c>
      <c r="F25" s="375">
        <v>1031</v>
      </c>
      <c r="G25" s="758">
        <v>1446</v>
      </c>
      <c r="H25" s="566">
        <v>557</v>
      </c>
      <c r="I25" s="379">
        <v>889</v>
      </c>
      <c r="J25" s="689">
        <v>0.86226964112512128</v>
      </c>
      <c r="K25" s="758">
        <v>3052105.4099999997</v>
      </c>
      <c r="L25" s="566">
        <v>1305587.02</v>
      </c>
      <c r="M25" s="650">
        <v>1746518.3899999997</v>
      </c>
      <c r="N25" s="758">
        <v>3073977.75</v>
      </c>
      <c r="O25" s="566">
        <v>1209161.54</v>
      </c>
      <c r="P25" s="380">
        <v>1864816.21</v>
      </c>
      <c r="Q25" s="689">
        <v>1.0677335095223361</v>
      </c>
      <c r="R25" s="726">
        <v>118297.8200000003</v>
      </c>
    </row>
    <row r="26" spans="1:28" s="266" customFormat="1" ht="18" customHeight="1" x14ac:dyDescent="0.25">
      <c r="A26" s="275"/>
      <c r="B26" s="1078" t="s">
        <v>216</v>
      </c>
      <c r="C26" s="1173"/>
      <c r="D26" s="384">
        <v>38565</v>
      </c>
      <c r="E26" s="384">
        <v>20246</v>
      </c>
      <c r="F26" s="385">
        <v>18319</v>
      </c>
      <c r="G26" s="374">
        <v>38813</v>
      </c>
      <c r="H26" s="384">
        <v>20639</v>
      </c>
      <c r="I26" s="388">
        <v>18174</v>
      </c>
      <c r="J26" s="688">
        <v>0.99208472078170207</v>
      </c>
      <c r="K26" s="650">
        <v>110007120.79052937</v>
      </c>
      <c r="L26" s="650">
        <v>28468931.180900004</v>
      </c>
      <c r="M26" s="386">
        <v>81538189.609629363</v>
      </c>
      <c r="N26" s="650">
        <v>110747495.33772576</v>
      </c>
      <c r="O26" s="650">
        <v>31054043.407900002</v>
      </c>
      <c r="P26" s="651">
        <v>79693451.929825753</v>
      </c>
      <c r="Q26" s="688">
        <v>0.97737578319269236</v>
      </c>
      <c r="R26" s="727">
        <v>-1844737.6798036098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241</v>
      </c>
      <c r="E28" s="374">
        <v>188</v>
      </c>
      <c r="F28" s="375">
        <v>53</v>
      </c>
      <c r="G28" s="374">
        <v>173</v>
      </c>
      <c r="H28" s="374">
        <v>103</v>
      </c>
      <c r="I28" s="379">
        <v>70</v>
      </c>
      <c r="J28" s="689">
        <v>1.320754716981132</v>
      </c>
      <c r="K28" s="381">
        <v>675434.97000000009</v>
      </c>
      <c r="L28" s="381">
        <v>284555.93</v>
      </c>
      <c r="M28" s="377">
        <v>390879.0400000001</v>
      </c>
      <c r="N28" s="381">
        <v>481525.89</v>
      </c>
      <c r="O28" s="381">
        <v>173210.13</v>
      </c>
      <c r="P28" s="380">
        <v>308315.76</v>
      </c>
      <c r="Q28" s="689">
        <v>0.78877537153181698</v>
      </c>
      <c r="R28" s="726">
        <v>-82563.280000000086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202</v>
      </c>
      <c r="E29" s="374">
        <v>169</v>
      </c>
      <c r="F29" s="375">
        <v>33</v>
      </c>
      <c r="G29" s="374">
        <v>307</v>
      </c>
      <c r="H29" s="374">
        <v>277</v>
      </c>
      <c r="I29" s="379">
        <v>30</v>
      </c>
      <c r="J29" s="689">
        <v>0.90909090909090906</v>
      </c>
      <c r="K29" s="381">
        <v>1224040.3799999999</v>
      </c>
      <c r="L29" s="381">
        <v>1027021.31</v>
      </c>
      <c r="M29" s="377">
        <v>197019.06999999983</v>
      </c>
      <c r="N29" s="381">
        <v>3163939.0100000002</v>
      </c>
      <c r="O29" s="381">
        <v>2981308.0100000002</v>
      </c>
      <c r="P29" s="380">
        <v>182631</v>
      </c>
      <c r="Q29" s="689">
        <v>0.92697118101308751</v>
      </c>
      <c r="R29" s="726">
        <v>-14388.069999999832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915</v>
      </c>
      <c r="E30" s="374">
        <v>522</v>
      </c>
      <c r="F30" s="375">
        <v>393</v>
      </c>
      <c r="G30" s="374">
        <v>878</v>
      </c>
      <c r="H30" s="374">
        <v>418</v>
      </c>
      <c r="I30" s="379">
        <v>460</v>
      </c>
      <c r="J30" s="689">
        <v>1.1704834605597965</v>
      </c>
      <c r="K30" s="381">
        <v>3856799.3500000034</v>
      </c>
      <c r="L30" s="381">
        <v>2938073.7600000035</v>
      </c>
      <c r="M30" s="377">
        <v>918725.58999999985</v>
      </c>
      <c r="N30" s="381">
        <v>4224187.07</v>
      </c>
      <c r="O30" s="381">
        <v>3290967.6900000004</v>
      </c>
      <c r="P30" s="380">
        <v>933219.37999999989</v>
      </c>
      <c r="Q30" s="689">
        <v>1.0157759728887057</v>
      </c>
      <c r="R30" s="726">
        <v>14493.790000000037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398</v>
      </c>
      <c r="E31" s="374">
        <v>191</v>
      </c>
      <c r="F31" s="375">
        <v>207</v>
      </c>
      <c r="G31" s="374">
        <v>366</v>
      </c>
      <c r="H31" s="374">
        <v>155</v>
      </c>
      <c r="I31" s="379">
        <v>211</v>
      </c>
      <c r="J31" s="689">
        <v>1.0193236714975846</v>
      </c>
      <c r="K31" s="381">
        <v>1770742.3900000006</v>
      </c>
      <c r="L31" s="381">
        <v>1027417.22</v>
      </c>
      <c r="M31" s="377">
        <v>743325.17000000062</v>
      </c>
      <c r="N31" s="381">
        <v>1888198.1099999996</v>
      </c>
      <c r="O31" s="381">
        <v>1214429.6599999999</v>
      </c>
      <c r="P31" s="380">
        <v>673768.44999999972</v>
      </c>
      <c r="Q31" s="689">
        <v>0.90642490957221211</v>
      </c>
      <c r="R31" s="726">
        <v>-69556.720000000903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225</v>
      </c>
      <c r="E32" s="374">
        <v>223</v>
      </c>
      <c r="F32" s="375">
        <v>2</v>
      </c>
      <c r="G32" s="374">
        <v>261</v>
      </c>
      <c r="H32" s="374">
        <v>256</v>
      </c>
      <c r="I32" s="379">
        <v>5</v>
      </c>
      <c r="J32" s="689">
        <v>2.5</v>
      </c>
      <c r="K32" s="381">
        <v>858878.2</v>
      </c>
      <c r="L32" s="381">
        <v>856469</v>
      </c>
      <c r="M32" s="377">
        <v>2409.1999999999534</v>
      </c>
      <c r="N32" s="381">
        <v>822310.67999999993</v>
      </c>
      <c r="O32" s="381">
        <v>818715.03999999992</v>
      </c>
      <c r="P32" s="380">
        <v>3595.640000000014</v>
      </c>
      <c r="Q32" s="689">
        <v>1.4924622281255535</v>
      </c>
      <c r="R32" s="726">
        <v>1186.4400000000605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555</v>
      </c>
      <c r="E33" s="374">
        <v>486</v>
      </c>
      <c r="F33" s="375">
        <v>69</v>
      </c>
      <c r="G33" s="374">
        <v>776</v>
      </c>
      <c r="H33" s="374">
        <v>727</v>
      </c>
      <c r="I33" s="379">
        <v>49</v>
      </c>
      <c r="J33" s="689">
        <v>0.71014492753623193</v>
      </c>
      <c r="K33" s="381">
        <v>649528.7300000001</v>
      </c>
      <c r="L33" s="381">
        <v>523799.69000000006</v>
      </c>
      <c r="M33" s="377">
        <v>125729.04000000004</v>
      </c>
      <c r="N33" s="381">
        <v>988828.99999999988</v>
      </c>
      <c r="O33" s="381">
        <v>807344.0299999998</v>
      </c>
      <c r="P33" s="380">
        <v>181484.97000000009</v>
      </c>
      <c r="Q33" s="689">
        <v>1.4434610333459958</v>
      </c>
      <c r="R33" s="726">
        <v>55755.930000000051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585</v>
      </c>
      <c r="E34" s="374">
        <v>466</v>
      </c>
      <c r="F34" s="375">
        <v>119</v>
      </c>
      <c r="G34" s="374">
        <v>614</v>
      </c>
      <c r="H34" s="374">
        <v>536</v>
      </c>
      <c r="I34" s="379">
        <v>78</v>
      </c>
      <c r="J34" s="689">
        <v>0.65546218487394958</v>
      </c>
      <c r="K34" s="381">
        <v>2794227.8391277208</v>
      </c>
      <c r="L34" s="381">
        <v>2113361.0099999998</v>
      </c>
      <c r="M34" s="377">
        <v>680866.82912772102</v>
      </c>
      <c r="N34" s="381">
        <v>3243761.5800999999</v>
      </c>
      <c r="O34" s="381">
        <v>2543195.7200000002</v>
      </c>
      <c r="P34" s="380">
        <v>700565.8600999997</v>
      </c>
      <c r="Q34" s="689">
        <v>1.0289322818054092</v>
      </c>
      <c r="R34" s="726">
        <v>19699.030972278677</v>
      </c>
    </row>
    <row r="35" spans="1:18" s="266" customFormat="1" ht="18" customHeight="1" x14ac:dyDescent="0.25">
      <c r="A35" s="275"/>
      <c r="B35" s="1078" t="s">
        <v>217</v>
      </c>
      <c r="C35" s="1078"/>
      <c r="D35" s="374">
        <v>3121</v>
      </c>
      <c r="E35" s="374">
        <v>2245</v>
      </c>
      <c r="F35" s="393">
        <v>876</v>
      </c>
      <c r="G35" s="374">
        <v>3375</v>
      </c>
      <c r="H35" s="374">
        <v>2472</v>
      </c>
      <c r="I35" s="394">
        <v>903</v>
      </c>
      <c r="J35" s="688">
        <v>1.0308219178082192</v>
      </c>
      <c r="K35" s="568">
        <v>11829651.859127725</v>
      </c>
      <c r="L35" s="568">
        <v>8770697.9200000037</v>
      </c>
      <c r="M35" s="386">
        <v>3058953.9391277209</v>
      </c>
      <c r="N35" s="568">
        <v>14812751.3401</v>
      </c>
      <c r="O35" s="568">
        <v>11829170.279999999</v>
      </c>
      <c r="P35" s="389">
        <v>2983581.0601000004</v>
      </c>
      <c r="Q35" s="688">
        <v>0.97535991697566604</v>
      </c>
      <c r="R35" s="727">
        <v>-75372.879027720541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8" t="s">
        <v>325</v>
      </c>
      <c r="C37" s="898"/>
      <c r="D37" s="374">
        <v>41686</v>
      </c>
      <c r="E37" s="384">
        <v>22491</v>
      </c>
      <c r="F37" s="455">
        <v>19195</v>
      </c>
      <c r="G37" s="374">
        <v>42188</v>
      </c>
      <c r="H37" s="384">
        <v>23111</v>
      </c>
      <c r="I37" s="388">
        <v>19077</v>
      </c>
      <c r="J37" s="688">
        <v>0.99385256577233649</v>
      </c>
      <c r="K37" s="377">
        <v>121836772.6496571</v>
      </c>
      <c r="L37" s="578">
        <v>37239629.100900009</v>
      </c>
      <c r="M37" s="386">
        <v>84597143.548757076</v>
      </c>
      <c r="N37" s="377">
        <v>125560246.67782576</v>
      </c>
      <c r="O37" s="578">
        <v>42883213.687899999</v>
      </c>
      <c r="P37" s="389">
        <v>82677032.989925757</v>
      </c>
      <c r="Q37" s="688">
        <v>0.97730289134733406</v>
      </c>
      <c r="R37" s="727">
        <v>-1920110.5588313192</v>
      </c>
    </row>
    <row r="38" spans="1:18" s="266" customFormat="1" ht="12" customHeight="1" x14ac:dyDescent="0.25">
      <c r="A38" s="275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71" t="s">
        <v>84</v>
      </c>
      <c r="C40" s="883" t="s">
        <v>211</v>
      </c>
      <c r="D40" s="886" t="s">
        <v>52</v>
      </c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91"/>
    </row>
    <row r="41" spans="1:18" s="266" customFormat="1" ht="15.6" customHeight="1" x14ac:dyDescent="0.25">
      <c r="A41" s="275"/>
      <c r="B41" s="1072"/>
      <c r="C41" s="884"/>
      <c r="D41" s="901" t="s">
        <v>197</v>
      </c>
      <c r="E41" s="1083"/>
      <c r="F41" s="1083"/>
      <c r="G41" s="1083"/>
      <c r="H41" s="1083"/>
      <c r="I41" s="902"/>
      <c r="J41" s="893" t="s">
        <v>332</v>
      </c>
      <c r="K41" s="929" t="s">
        <v>3</v>
      </c>
      <c r="L41" s="1166"/>
      <c r="M41" s="1166"/>
      <c r="N41" s="1166"/>
      <c r="O41" s="1166"/>
      <c r="P41" s="930"/>
      <c r="Q41" s="893" t="s">
        <v>332</v>
      </c>
      <c r="R41" s="1043" t="s">
        <v>337</v>
      </c>
    </row>
    <row r="42" spans="1:18" s="266" customFormat="1" ht="19.149999999999999" customHeight="1" x14ac:dyDescent="0.25">
      <c r="A42" s="275"/>
      <c r="B42" s="1072"/>
      <c r="C42" s="884"/>
      <c r="D42" s="929" t="s">
        <v>333</v>
      </c>
      <c r="E42" s="1166"/>
      <c r="F42" s="930"/>
      <c r="G42" s="1166" t="s">
        <v>334</v>
      </c>
      <c r="H42" s="1166"/>
      <c r="I42" s="930"/>
      <c r="J42" s="893"/>
      <c r="K42" s="929" t="s">
        <v>333</v>
      </c>
      <c r="L42" s="1166"/>
      <c r="M42" s="930"/>
      <c r="N42" s="1166" t="s">
        <v>334</v>
      </c>
      <c r="O42" s="1166"/>
      <c r="P42" s="930"/>
      <c r="Q42" s="893"/>
      <c r="R42" s="1170"/>
    </row>
    <row r="43" spans="1:18" s="266" customFormat="1" ht="19.149999999999999" customHeight="1" x14ac:dyDescent="0.25">
      <c r="A43" s="275"/>
      <c r="B43" s="1073"/>
      <c r="C43" s="885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94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94"/>
      <c r="R43" s="104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117</v>
      </c>
      <c r="E45" s="566">
        <v>115</v>
      </c>
      <c r="F45" s="375">
        <v>2</v>
      </c>
      <c r="G45" s="758">
        <v>176</v>
      </c>
      <c r="H45" s="566">
        <v>170</v>
      </c>
      <c r="I45" s="379">
        <v>6</v>
      </c>
      <c r="J45" s="689">
        <v>3</v>
      </c>
      <c r="K45" s="758">
        <v>143224.72000000003</v>
      </c>
      <c r="L45" s="566">
        <v>122671.25000000001</v>
      </c>
      <c r="M45" s="377">
        <v>20553.470000000016</v>
      </c>
      <c r="N45" s="758">
        <v>313882.72000000003</v>
      </c>
      <c r="O45" s="566">
        <v>250827.85</v>
      </c>
      <c r="P45" s="380">
        <v>63054.870000000024</v>
      </c>
      <c r="Q45" s="689">
        <v>3.0678454781601343</v>
      </c>
      <c r="R45" s="599">
        <v>42501.400000000009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256</v>
      </c>
      <c r="E46" s="566">
        <v>103</v>
      </c>
      <c r="F46" s="375">
        <v>153</v>
      </c>
      <c r="G46" s="758">
        <v>308</v>
      </c>
      <c r="H46" s="566">
        <v>151</v>
      </c>
      <c r="I46" s="379">
        <v>157</v>
      </c>
      <c r="J46" s="689">
        <v>1.0261437908496731</v>
      </c>
      <c r="K46" s="758">
        <v>395004</v>
      </c>
      <c r="L46" s="566">
        <v>104606.68999999999</v>
      </c>
      <c r="M46" s="377">
        <v>290397.31</v>
      </c>
      <c r="N46" s="758">
        <v>380398</v>
      </c>
      <c r="O46" s="566">
        <v>114170.57370000001</v>
      </c>
      <c r="P46" s="380">
        <v>266227.42629999999</v>
      </c>
      <c r="Q46" s="689">
        <v>0.91676960196359947</v>
      </c>
      <c r="R46" s="599">
        <v>-24169.883700000006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36</v>
      </c>
      <c r="E47" s="566">
        <v>16</v>
      </c>
      <c r="F47" s="375">
        <v>20</v>
      </c>
      <c r="G47" s="758">
        <v>49</v>
      </c>
      <c r="H47" s="566">
        <v>21</v>
      </c>
      <c r="I47" s="379">
        <v>28</v>
      </c>
      <c r="J47" s="689">
        <v>1.4</v>
      </c>
      <c r="K47" s="758">
        <v>165525.26999999999</v>
      </c>
      <c r="L47" s="566">
        <v>26673.84</v>
      </c>
      <c r="M47" s="377">
        <v>138851.43</v>
      </c>
      <c r="N47" s="758">
        <v>200726.71</v>
      </c>
      <c r="O47" s="566">
        <v>30161.95</v>
      </c>
      <c r="P47" s="380">
        <v>170564.75999999998</v>
      </c>
      <c r="Q47" s="689">
        <v>1.2283975757397672</v>
      </c>
      <c r="R47" s="599">
        <v>31713.329999999987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68</v>
      </c>
      <c r="E49" s="566">
        <v>48</v>
      </c>
      <c r="F49" s="375">
        <v>20</v>
      </c>
      <c r="G49" s="758">
        <v>117</v>
      </c>
      <c r="H49" s="566">
        <v>97</v>
      </c>
      <c r="I49" s="379">
        <v>20</v>
      </c>
      <c r="J49" s="689">
        <v>1</v>
      </c>
      <c r="K49" s="758">
        <v>112063.16</v>
      </c>
      <c r="L49" s="566">
        <v>51933.16</v>
      </c>
      <c r="M49" s="377">
        <v>60130</v>
      </c>
      <c r="N49" s="758">
        <v>212271.54</v>
      </c>
      <c r="O49" s="566">
        <v>148728.54</v>
      </c>
      <c r="P49" s="380">
        <v>63543</v>
      </c>
      <c r="Q49" s="689">
        <v>1.0567603525694329</v>
      </c>
      <c r="R49" s="599">
        <v>3413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739</v>
      </c>
      <c r="E50" s="566">
        <v>247</v>
      </c>
      <c r="F50" s="375">
        <v>492</v>
      </c>
      <c r="G50" s="758">
        <v>789</v>
      </c>
      <c r="H50" s="566">
        <v>291</v>
      </c>
      <c r="I50" s="379">
        <v>498</v>
      </c>
      <c r="J50" s="689">
        <v>1.0121951219512195</v>
      </c>
      <c r="K50" s="758">
        <v>1429395</v>
      </c>
      <c r="L50" s="566">
        <v>522744.3541</v>
      </c>
      <c r="M50" s="377">
        <v>906650.6459</v>
      </c>
      <c r="N50" s="758">
        <v>1436645</v>
      </c>
      <c r="O50" s="566">
        <v>496688.05319999997</v>
      </c>
      <c r="P50" s="380">
        <v>939956.94680000003</v>
      </c>
      <c r="Q50" s="689">
        <v>1.0367355398141673</v>
      </c>
      <c r="R50" s="599">
        <v>33306.300900000031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59</v>
      </c>
      <c r="E52" s="566">
        <v>27</v>
      </c>
      <c r="F52" s="375">
        <v>32</v>
      </c>
      <c r="G52" s="758">
        <v>36</v>
      </c>
      <c r="H52" s="566">
        <v>18</v>
      </c>
      <c r="I52" s="379">
        <v>18</v>
      </c>
      <c r="J52" s="689">
        <v>0.5625</v>
      </c>
      <c r="K52" s="758">
        <v>35590.869999999995</v>
      </c>
      <c r="L52" s="566">
        <v>17667.189999999999</v>
      </c>
      <c r="M52" s="377">
        <v>17923.679999999997</v>
      </c>
      <c r="N52" s="758">
        <v>39028.110000000008</v>
      </c>
      <c r="O52" s="566">
        <v>22921.25</v>
      </c>
      <c r="P52" s="380">
        <v>16106.860000000008</v>
      </c>
      <c r="Q52" s="689">
        <v>0.89863577122555249</v>
      </c>
      <c r="R52" s="599">
        <v>-1816.8199999999888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443</v>
      </c>
      <c r="E53" s="566">
        <v>143</v>
      </c>
      <c r="F53" s="375">
        <v>300</v>
      </c>
      <c r="G53" s="758">
        <v>567</v>
      </c>
      <c r="H53" s="566">
        <v>139</v>
      </c>
      <c r="I53" s="379">
        <v>428</v>
      </c>
      <c r="J53" s="689">
        <v>1.4266666666666667</v>
      </c>
      <c r="K53" s="758">
        <v>1341923.4000000001</v>
      </c>
      <c r="L53" s="566">
        <v>112103.17</v>
      </c>
      <c r="M53" s="377">
        <v>1229820.2300000002</v>
      </c>
      <c r="N53" s="758">
        <v>1573435.7000000002</v>
      </c>
      <c r="O53" s="566">
        <v>173997.46</v>
      </c>
      <c r="P53" s="380">
        <v>1399438.2400000002</v>
      </c>
      <c r="Q53" s="689">
        <v>1.1379209789059983</v>
      </c>
      <c r="R53" s="599">
        <v>169618.01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529</v>
      </c>
      <c r="E55" s="566">
        <v>444</v>
      </c>
      <c r="F55" s="375">
        <v>85</v>
      </c>
      <c r="G55" s="758">
        <v>578</v>
      </c>
      <c r="H55" s="566">
        <v>465</v>
      </c>
      <c r="I55" s="379">
        <v>113</v>
      </c>
      <c r="J55" s="689">
        <v>1.3294117647058823</v>
      </c>
      <c r="K55" s="758">
        <v>991085.97936747933</v>
      </c>
      <c r="L55" s="566">
        <v>543282.56000000006</v>
      </c>
      <c r="M55" s="377">
        <v>447803.41936747928</v>
      </c>
      <c r="N55" s="758">
        <v>948950.09927729797</v>
      </c>
      <c r="O55" s="566">
        <v>471724.91</v>
      </c>
      <c r="P55" s="380">
        <v>477225.18927729799</v>
      </c>
      <c r="Q55" s="689">
        <v>1.0657024235129264</v>
      </c>
      <c r="R55" s="599">
        <v>29421.769909818715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50</v>
      </c>
      <c r="E56" s="566">
        <v>26</v>
      </c>
      <c r="F56" s="375">
        <v>24</v>
      </c>
      <c r="G56" s="758">
        <v>47</v>
      </c>
      <c r="H56" s="566">
        <v>20</v>
      </c>
      <c r="I56" s="379">
        <v>27</v>
      </c>
      <c r="J56" s="689">
        <v>1.125</v>
      </c>
      <c r="K56" s="758">
        <v>91496.87</v>
      </c>
      <c r="L56" s="566">
        <v>24271.5</v>
      </c>
      <c r="M56" s="377">
        <v>67225.37</v>
      </c>
      <c r="N56" s="758">
        <v>103199.91</v>
      </c>
      <c r="O56" s="566">
        <v>39572.050000000003</v>
      </c>
      <c r="P56" s="380">
        <v>63627.86</v>
      </c>
      <c r="Q56" s="689">
        <v>0.94648582819254112</v>
      </c>
      <c r="R56" s="599">
        <v>-3597.5099999999948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259</v>
      </c>
      <c r="E57" s="566">
        <v>121</v>
      </c>
      <c r="F57" s="375">
        <v>138</v>
      </c>
      <c r="G57" s="758">
        <v>306</v>
      </c>
      <c r="H57" s="566">
        <v>118</v>
      </c>
      <c r="I57" s="379">
        <v>188</v>
      </c>
      <c r="J57" s="689">
        <v>1.3623188405797102</v>
      </c>
      <c r="K57" s="758">
        <v>417450.36</v>
      </c>
      <c r="L57" s="566">
        <v>211820.77000000002</v>
      </c>
      <c r="M57" s="377">
        <v>205629.58999999997</v>
      </c>
      <c r="N57" s="758">
        <v>547551.66</v>
      </c>
      <c r="O57" s="566">
        <v>304263.25</v>
      </c>
      <c r="P57" s="380">
        <v>243288.41000000003</v>
      </c>
      <c r="Q57" s="689">
        <v>1.1831391095026746</v>
      </c>
      <c r="R57" s="599">
        <v>37658.820000000065</v>
      </c>
    </row>
    <row r="58" spans="1:18" s="266" customFormat="1" ht="18" customHeight="1" x14ac:dyDescent="0.25">
      <c r="A58" s="275"/>
      <c r="B58" s="1078" t="s">
        <v>216</v>
      </c>
      <c r="C58" s="1078"/>
      <c r="D58" s="384">
        <v>2556</v>
      </c>
      <c r="E58" s="384">
        <v>1290</v>
      </c>
      <c r="F58" s="385">
        <v>1266</v>
      </c>
      <c r="G58" s="374">
        <v>2973</v>
      </c>
      <c r="H58" s="384">
        <v>1490</v>
      </c>
      <c r="I58" s="388">
        <v>1483</v>
      </c>
      <c r="J58" s="688">
        <v>1.1714060031595577</v>
      </c>
      <c r="K58" s="377">
        <v>5122759.6293674801</v>
      </c>
      <c r="L58" s="377">
        <v>1737774.4841</v>
      </c>
      <c r="M58" s="386">
        <v>3384985.1452674791</v>
      </c>
      <c r="N58" s="377">
        <v>5756089.4492772985</v>
      </c>
      <c r="O58" s="377">
        <v>2053055.8868999998</v>
      </c>
      <c r="P58" s="389">
        <v>3703033.5623772983</v>
      </c>
      <c r="Q58" s="688">
        <v>1.0939585857723719</v>
      </c>
      <c r="R58" s="600">
        <v>318048.41710981913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1</v>
      </c>
      <c r="E61" s="374">
        <v>1</v>
      </c>
      <c r="F61" s="375">
        <v>0</v>
      </c>
      <c r="G61" s="374">
        <v>6</v>
      </c>
      <c r="H61" s="374">
        <v>6</v>
      </c>
      <c r="I61" s="379">
        <v>0</v>
      </c>
      <c r="J61" s="689" t="s">
        <v>335</v>
      </c>
      <c r="K61" s="381">
        <v>2752.75</v>
      </c>
      <c r="L61" s="381">
        <v>2752.75</v>
      </c>
      <c r="M61" s="545">
        <v>0</v>
      </c>
      <c r="N61" s="381">
        <v>20363.25</v>
      </c>
      <c r="O61" s="381">
        <v>20363.25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201</v>
      </c>
      <c r="E63" s="374">
        <v>80</v>
      </c>
      <c r="F63" s="375">
        <v>121</v>
      </c>
      <c r="G63" s="374">
        <v>184</v>
      </c>
      <c r="H63" s="374">
        <v>72</v>
      </c>
      <c r="I63" s="379">
        <v>112</v>
      </c>
      <c r="J63" s="689">
        <v>0.92561983471074383</v>
      </c>
      <c r="K63" s="381">
        <v>675030.62999999977</v>
      </c>
      <c r="L63" s="381">
        <v>354769.54999999993</v>
      </c>
      <c r="M63" s="545">
        <v>320261.07999999984</v>
      </c>
      <c r="N63" s="381">
        <v>412255.17000000016</v>
      </c>
      <c r="O63" s="381">
        <v>240276.29000000007</v>
      </c>
      <c r="P63" s="380">
        <v>171978.88000000009</v>
      </c>
      <c r="Q63" s="689">
        <v>0.53699587848763941</v>
      </c>
      <c r="R63" s="599">
        <v>-148282.19999999975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</v>
      </c>
      <c r="E65" s="374">
        <v>3</v>
      </c>
      <c r="F65" s="375">
        <v>1</v>
      </c>
      <c r="G65" s="374">
        <v>19</v>
      </c>
      <c r="H65" s="374">
        <v>9</v>
      </c>
      <c r="I65" s="379">
        <v>10</v>
      </c>
      <c r="J65" s="689">
        <v>10</v>
      </c>
      <c r="K65" s="381">
        <v>1590.33</v>
      </c>
      <c r="L65" s="381">
        <v>870.33</v>
      </c>
      <c r="M65" s="545">
        <v>719.99999999999989</v>
      </c>
      <c r="N65" s="381">
        <v>18791.2</v>
      </c>
      <c r="O65" s="381">
        <v>3209.6099999999997</v>
      </c>
      <c r="P65" s="380">
        <v>15581.59</v>
      </c>
      <c r="Q65" s="689">
        <v>21.641097222222225</v>
      </c>
      <c r="R65" s="599">
        <v>14861.59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142</v>
      </c>
      <c r="E66" s="374">
        <v>96</v>
      </c>
      <c r="F66" s="375">
        <v>46</v>
      </c>
      <c r="G66" s="374">
        <v>148</v>
      </c>
      <c r="H66" s="374">
        <v>105</v>
      </c>
      <c r="I66" s="379">
        <v>43</v>
      </c>
      <c r="J66" s="689">
        <v>0.93478260869565222</v>
      </c>
      <c r="K66" s="381">
        <v>572816.95997000008</v>
      </c>
      <c r="L66" s="381">
        <v>288752.34999999998</v>
      </c>
      <c r="M66" s="545">
        <v>284064.60997000011</v>
      </c>
      <c r="N66" s="381">
        <v>522614.19530000002</v>
      </c>
      <c r="O66" s="381">
        <v>270109.92</v>
      </c>
      <c r="P66" s="380">
        <v>252504.27530000004</v>
      </c>
      <c r="Q66" s="689">
        <v>0.88889733686525352</v>
      </c>
      <c r="R66" s="599">
        <v>-31560.334670000069</v>
      </c>
    </row>
    <row r="67" spans="1:20" s="266" customFormat="1" ht="18" customHeight="1" x14ac:dyDescent="0.25">
      <c r="A67" s="275"/>
      <c r="B67" s="1078" t="s">
        <v>217</v>
      </c>
      <c r="C67" s="1078"/>
      <c r="D67" s="374">
        <v>348</v>
      </c>
      <c r="E67" s="374">
        <v>180</v>
      </c>
      <c r="F67" s="393">
        <v>168</v>
      </c>
      <c r="G67" s="374">
        <v>357</v>
      </c>
      <c r="H67" s="374">
        <v>192</v>
      </c>
      <c r="I67" s="394">
        <v>165</v>
      </c>
      <c r="J67" s="688">
        <v>0.9821428571428571</v>
      </c>
      <c r="K67" s="384">
        <v>1252190.6699699997</v>
      </c>
      <c r="L67" s="384">
        <v>647144.98</v>
      </c>
      <c r="M67" s="386">
        <v>605045.68996999995</v>
      </c>
      <c r="N67" s="384">
        <v>974023.81530000013</v>
      </c>
      <c r="O67" s="384">
        <v>533959.07000000007</v>
      </c>
      <c r="P67" s="389">
        <v>440064.74530000013</v>
      </c>
      <c r="Q67" s="688">
        <v>0.72732481628258505</v>
      </c>
      <c r="R67" s="600">
        <v>-164980.94466999982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8" t="s">
        <v>325</v>
      </c>
      <c r="C69" s="898"/>
      <c r="D69" s="374">
        <v>2904</v>
      </c>
      <c r="E69" s="384">
        <v>1470</v>
      </c>
      <c r="F69" s="455">
        <v>1434</v>
      </c>
      <c r="G69" s="374">
        <v>3330</v>
      </c>
      <c r="H69" s="384">
        <v>1682</v>
      </c>
      <c r="I69" s="388">
        <v>1648</v>
      </c>
      <c r="J69" s="688">
        <v>1.1492329149232914</v>
      </c>
      <c r="K69" s="377">
        <v>6374950.2993374802</v>
      </c>
      <c r="L69" s="545">
        <v>2384919.4641</v>
      </c>
      <c r="M69" s="386">
        <v>3990030.8352374788</v>
      </c>
      <c r="N69" s="377">
        <v>6730113.2645772984</v>
      </c>
      <c r="O69" s="545">
        <v>2587014.9568999996</v>
      </c>
      <c r="P69" s="389">
        <v>4143098.3076772983</v>
      </c>
      <c r="Q69" s="688">
        <v>1.038362478577364</v>
      </c>
      <c r="R69" s="727">
        <v>153067.47243981948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2" t="s">
        <v>303</v>
      </c>
      <c r="C77" s="1172"/>
      <c r="D77" s="1172"/>
      <c r="E77" s="1172"/>
      <c r="F77" s="1172"/>
      <c r="G77" s="1172"/>
      <c r="H77" s="1172"/>
      <c r="I77" s="1172"/>
      <c r="J77" s="1172"/>
      <c r="K77" s="1172"/>
      <c r="L77" s="1172"/>
      <c r="M77" s="1172"/>
      <c r="N77" s="1172"/>
      <c r="O77" s="1172"/>
      <c r="P77" s="1172"/>
      <c r="Q77" s="1172"/>
      <c r="R77" s="514"/>
    </row>
    <row r="78" spans="1:20" s="266" customFormat="1" ht="16.149999999999999" customHeight="1" x14ac:dyDescent="0.25">
      <c r="A78" s="275"/>
      <c r="B78" s="1071" t="s">
        <v>84</v>
      </c>
      <c r="C78" s="883" t="s">
        <v>211</v>
      </c>
      <c r="D78" s="886" t="s">
        <v>81</v>
      </c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91"/>
      <c r="S78" s="465"/>
      <c r="T78" s="466"/>
    </row>
    <row r="79" spans="1:20" s="266" customFormat="1" ht="15" customHeight="1" x14ac:dyDescent="0.25">
      <c r="A79" s="275"/>
      <c r="B79" s="1072"/>
      <c r="C79" s="884"/>
      <c r="D79" s="901" t="s">
        <v>197</v>
      </c>
      <c r="E79" s="1083"/>
      <c r="F79" s="1083"/>
      <c r="G79" s="1083"/>
      <c r="H79" s="1083"/>
      <c r="I79" s="902"/>
      <c r="J79" s="893" t="s">
        <v>332</v>
      </c>
      <c r="K79" s="929" t="s">
        <v>3</v>
      </c>
      <c r="L79" s="1166"/>
      <c r="M79" s="1166"/>
      <c r="N79" s="1166"/>
      <c r="O79" s="1166"/>
      <c r="P79" s="930"/>
      <c r="Q79" s="893" t="s">
        <v>332</v>
      </c>
      <c r="R79" s="1043" t="s">
        <v>337</v>
      </c>
    </row>
    <row r="80" spans="1:20" s="266" customFormat="1" ht="19.149999999999999" customHeight="1" x14ac:dyDescent="0.25">
      <c r="A80" s="275"/>
      <c r="B80" s="1072"/>
      <c r="C80" s="884"/>
      <c r="D80" s="929" t="s">
        <v>333</v>
      </c>
      <c r="E80" s="1166"/>
      <c r="F80" s="930"/>
      <c r="G80" s="1166" t="s">
        <v>334</v>
      </c>
      <c r="H80" s="1166"/>
      <c r="I80" s="930"/>
      <c r="J80" s="893"/>
      <c r="K80" s="929" t="s">
        <v>333</v>
      </c>
      <c r="L80" s="1166"/>
      <c r="M80" s="930"/>
      <c r="N80" s="1166" t="s">
        <v>334</v>
      </c>
      <c r="O80" s="1166"/>
      <c r="P80" s="930"/>
      <c r="Q80" s="893"/>
      <c r="R80" s="1170"/>
    </row>
    <row r="81" spans="1:18" s="266" customFormat="1" ht="19.149999999999999" customHeight="1" x14ac:dyDescent="0.25">
      <c r="A81" s="275"/>
      <c r="B81" s="1073"/>
      <c r="C81" s="885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94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94"/>
      <c r="R81" s="1044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64</v>
      </c>
      <c r="E83" s="374">
        <v>16</v>
      </c>
      <c r="F83" s="375">
        <v>48</v>
      </c>
      <c r="G83" s="374">
        <v>859</v>
      </c>
      <c r="H83" s="374">
        <v>512</v>
      </c>
      <c r="I83" s="379">
        <v>347</v>
      </c>
      <c r="J83" s="689">
        <v>7.229166666666667</v>
      </c>
      <c r="K83" s="374">
        <v>103076.79999999999</v>
      </c>
      <c r="L83" s="374">
        <v>20568.22</v>
      </c>
      <c r="M83" s="375">
        <v>82508.579999999987</v>
      </c>
      <c r="N83" s="374">
        <v>0</v>
      </c>
      <c r="O83" s="374">
        <v>1014065.4199999999</v>
      </c>
      <c r="P83" s="379">
        <v>-1014065.4199999999</v>
      </c>
      <c r="Q83" s="689">
        <v>-12.290423856524983</v>
      </c>
      <c r="R83" s="599">
        <v>-1096574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109</v>
      </c>
      <c r="E84" s="374">
        <v>84</v>
      </c>
      <c r="F84" s="375">
        <v>25</v>
      </c>
      <c r="G84" s="374">
        <v>239</v>
      </c>
      <c r="H84" s="374">
        <v>170</v>
      </c>
      <c r="I84" s="379">
        <v>69</v>
      </c>
      <c r="J84" s="689">
        <v>2.76</v>
      </c>
      <c r="K84" s="374">
        <v>251271.2</v>
      </c>
      <c r="L84" s="374">
        <v>169207.2</v>
      </c>
      <c r="M84" s="375">
        <v>82064</v>
      </c>
      <c r="N84" s="374">
        <v>773677.69000000006</v>
      </c>
      <c r="O84" s="374">
        <v>441263.69</v>
      </c>
      <c r="P84" s="379">
        <v>332414.00000000006</v>
      </c>
      <c r="Q84" s="689">
        <v>4.0506677714954193</v>
      </c>
      <c r="R84" s="599">
        <v>250350.00000000006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447</v>
      </c>
      <c r="E85" s="374">
        <v>177</v>
      </c>
      <c r="F85" s="375">
        <v>270</v>
      </c>
      <c r="G85" s="374">
        <v>455</v>
      </c>
      <c r="H85" s="374">
        <v>194</v>
      </c>
      <c r="I85" s="379">
        <v>261</v>
      </c>
      <c r="J85" s="689">
        <v>0.96666666666666667</v>
      </c>
      <c r="K85" s="374">
        <v>1164423.3199999998</v>
      </c>
      <c r="L85" s="374">
        <v>421912.32000000007</v>
      </c>
      <c r="M85" s="375">
        <v>742510.99999999977</v>
      </c>
      <c r="N85" s="374">
        <v>1368789.37</v>
      </c>
      <c r="O85" s="374">
        <v>602215.37</v>
      </c>
      <c r="P85" s="379">
        <v>766574.00000000012</v>
      </c>
      <c r="Q85" s="689">
        <v>1.0324076006954783</v>
      </c>
      <c r="R85" s="599">
        <v>24063.000000000349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355</v>
      </c>
      <c r="E86" s="374">
        <v>219</v>
      </c>
      <c r="F86" s="375">
        <v>136</v>
      </c>
      <c r="G86" s="374">
        <v>336</v>
      </c>
      <c r="H86" s="374">
        <v>203</v>
      </c>
      <c r="I86" s="379">
        <v>133</v>
      </c>
      <c r="J86" s="689">
        <v>0.9779411764705882</v>
      </c>
      <c r="K86" s="374">
        <v>946431.65</v>
      </c>
      <c r="L86" s="374">
        <v>527942.86</v>
      </c>
      <c r="M86" s="375">
        <v>418488.79000000004</v>
      </c>
      <c r="N86" s="374">
        <v>928342.76</v>
      </c>
      <c r="O86" s="374">
        <v>390966.12</v>
      </c>
      <c r="P86" s="379">
        <v>537376.64</v>
      </c>
      <c r="Q86" s="689">
        <v>1.2840884937443604</v>
      </c>
      <c r="R86" s="599">
        <v>118887.84999999998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254</v>
      </c>
      <c r="E87" s="374">
        <v>125</v>
      </c>
      <c r="F87" s="375">
        <v>129</v>
      </c>
      <c r="G87" s="374">
        <v>419</v>
      </c>
      <c r="H87" s="374">
        <v>170</v>
      </c>
      <c r="I87" s="379">
        <v>249</v>
      </c>
      <c r="J87" s="689">
        <v>1.930232558139535</v>
      </c>
      <c r="K87" s="374">
        <v>500143.58</v>
      </c>
      <c r="L87" s="374">
        <v>179991.21</v>
      </c>
      <c r="M87" s="375">
        <v>320152.37</v>
      </c>
      <c r="N87" s="374">
        <v>865373.08000000007</v>
      </c>
      <c r="O87" s="374">
        <v>265614.89</v>
      </c>
      <c r="P87" s="379">
        <v>599758.19000000006</v>
      </c>
      <c r="Q87" s="689">
        <v>1.8733523353270822</v>
      </c>
      <c r="R87" s="599">
        <v>279605.82000000007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93</v>
      </c>
      <c r="E88" s="374">
        <v>75</v>
      </c>
      <c r="F88" s="375">
        <v>18</v>
      </c>
      <c r="G88" s="374">
        <v>101</v>
      </c>
      <c r="H88" s="374">
        <v>83</v>
      </c>
      <c r="I88" s="379">
        <v>18</v>
      </c>
      <c r="J88" s="689">
        <v>1</v>
      </c>
      <c r="K88" s="374">
        <v>160831.02000000002</v>
      </c>
      <c r="L88" s="374">
        <v>100460.74</v>
      </c>
      <c r="M88" s="375">
        <v>60370.280000000013</v>
      </c>
      <c r="N88" s="374">
        <v>208727.35</v>
      </c>
      <c r="O88" s="374">
        <v>141562.71</v>
      </c>
      <c r="P88" s="379">
        <v>67164.640000000014</v>
      </c>
      <c r="Q88" s="689">
        <v>1.1125447819688761</v>
      </c>
      <c r="R88" s="599">
        <v>6794.3600000000006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527</v>
      </c>
      <c r="E89" s="374">
        <v>103</v>
      </c>
      <c r="F89" s="375">
        <v>424</v>
      </c>
      <c r="G89" s="374">
        <v>814</v>
      </c>
      <c r="H89" s="374">
        <v>378</v>
      </c>
      <c r="I89" s="379">
        <v>436</v>
      </c>
      <c r="J89" s="689">
        <v>1.0283018867924529</v>
      </c>
      <c r="K89" s="374">
        <v>8491382.370000001</v>
      </c>
      <c r="L89" s="374">
        <v>220128.9</v>
      </c>
      <c r="M89" s="375">
        <v>8271253.4700000007</v>
      </c>
      <c r="N89" s="374">
        <v>9367844.5299999993</v>
      </c>
      <c r="O89" s="374">
        <v>608664.51</v>
      </c>
      <c r="P89" s="379">
        <v>8759180.0199999996</v>
      </c>
      <c r="Q89" s="689">
        <v>1.0589906417170889</v>
      </c>
      <c r="R89" s="599">
        <v>487926.54999999888</v>
      </c>
    </row>
    <row r="90" spans="1:18" s="266" customFormat="1" ht="18" customHeight="1" x14ac:dyDescent="0.25">
      <c r="A90" s="275"/>
      <c r="B90" s="1078" t="s">
        <v>216</v>
      </c>
      <c r="C90" s="1078"/>
      <c r="D90" s="384">
        <v>1849</v>
      </c>
      <c r="E90" s="384">
        <v>799</v>
      </c>
      <c r="F90" s="385">
        <v>1050</v>
      </c>
      <c r="G90" s="384">
        <v>3223</v>
      </c>
      <c r="H90" s="384">
        <v>1710</v>
      </c>
      <c r="I90" s="388">
        <v>1513</v>
      </c>
      <c r="J90" s="688">
        <v>1.440952380952381</v>
      </c>
      <c r="K90" s="377">
        <v>11617559.940000001</v>
      </c>
      <c r="L90" s="407">
        <v>1640211.45</v>
      </c>
      <c r="M90" s="408">
        <v>9977348.4900000002</v>
      </c>
      <c r="N90" s="486">
        <v>13512754.779999999</v>
      </c>
      <c r="O90" s="407">
        <v>3464352.71</v>
      </c>
      <c r="P90" s="454">
        <v>10048402.07</v>
      </c>
      <c r="Q90" s="688">
        <v>1.0071214892484928</v>
      </c>
      <c r="R90" s="600">
        <v>71053.580000000075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</v>
      </c>
      <c r="E98" s="374">
        <v>0</v>
      </c>
      <c r="F98" s="375">
        <v>1</v>
      </c>
      <c r="G98" s="374">
        <v>15</v>
      </c>
      <c r="H98" s="374">
        <v>12</v>
      </c>
      <c r="I98" s="379">
        <v>3</v>
      </c>
      <c r="J98" s="689">
        <v>3</v>
      </c>
      <c r="K98" s="374">
        <v>1200</v>
      </c>
      <c r="L98" s="374">
        <v>0</v>
      </c>
      <c r="M98" s="377">
        <v>1200</v>
      </c>
      <c r="N98" s="374">
        <v>6049.58</v>
      </c>
      <c r="O98" s="374">
        <v>4317.58</v>
      </c>
      <c r="P98" s="379">
        <v>1732</v>
      </c>
      <c r="Q98" s="689">
        <v>1.4433333333333334</v>
      </c>
      <c r="R98" s="599">
        <v>532</v>
      </c>
    </row>
    <row r="99" spans="1:18" s="266" customFormat="1" ht="18" customHeight="1" x14ac:dyDescent="0.25">
      <c r="A99" s="275"/>
      <c r="B99" s="1078" t="s">
        <v>217</v>
      </c>
      <c r="C99" s="1078"/>
      <c r="D99" s="384">
        <v>1</v>
      </c>
      <c r="E99" s="384">
        <v>0</v>
      </c>
      <c r="F99" s="385">
        <v>1</v>
      </c>
      <c r="G99" s="384">
        <v>15</v>
      </c>
      <c r="H99" s="384">
        <v>12</v>
      </c>
      <c r="I99" s="388">
        <v>3</v>
      </c>
      <c r="J99" s="688">
        <v>3</v>
      </c>
      <c r="K99" s="377">
        <v>1200</v>
      </c>
      <c r="L99" s="407">
        <v>0</v>
      </c>
      <c r="M99" s="408">
        <v>1200</v>
      </c>
      <c r="N99" s="486">
        <v>6049.58</v>
      </c>
      <c r="O99" s="407">
        <v>4317.58</v>
      </c>
      <c r="P99" s="454">
        <v>1732</v>
      </c>
      <c r="Q99" s="688">
        <v>1.4433333333333334</v>
      </c>
      <c r="R99" s="727">
        <v>532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8" t="s">
        <v>325</v>
      </c>
      <c r="C101" s="898"/>
      <c r="D101" s="374">
        <v>1850</v>
      </c>
      <c r="E101" s="384">
        <v>799</v>
      </c>
      <c r="F101" s="455">
        <v>1051</v>
      </c>
      <c r="G101" s="374">
        <v>3238</v>
      </c>
      <c r="H101" s="384">
        <v>1722</v>
      </c>
      <c r="I101" s="388">
        <v>1516</v>
      </c>
      <c r="J101" s="688">
        <v>1.4424357754519506</v>
      </c>
      <c r="K101" s="377">
        <v>11618759.940000001</v>
      </c>
      <c r="L101" s="545">
        <v>1640211.45</v>
      </c>
      <c r="M101" s="386">
        <v>9978548.4900000002</v>
      </c>
      <c r="N101" s="377">
        <v>13518804.359999999</v>
      </c>
      <c r="O101" s="545">
        <v>3468670.29</v>
      </c>
      <c r="P101" s="389">
        <v>10050134.07</v>
      </c>
      <c r="Q101" s="688">
        <v>1.0071739472000101</v>
      </c>
      <c r="R101" s="727">
        <v>71585.580000000075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6" t="s">
        <v>305</v>
      </c>
      <c r="C116" s="876"/>
      <c r="D116" s="876"/>
      <c r="E116" s="876"/>
      <c r="F116" s="876"/>
      <c r="G116" s="876"/>
      <c r="H116" s="876"/>
      <c r="I116" s="876"/>
      <c r="J116" s="876"/>
      <c r="K116" s="876"/>
      <c r="L116" s="876"/>
      <c r="M116" s="876"/>
      <c r="N116" s="876"/>
      <c r="O116" s="876"/>
      <c r="P116" s="876"/>
      <c r="Q116" s="876"/>
      <c r="R116" s="505"/>
    </row>
    <row r="117" spans="1:18" s="266" customFormat="1" ht="18" customHeight="1" x14ac:dyDescent="0.25">
      <c r="A117" s="275"/>
      <c r="B117" s="1071" t="s">
        <v>84</v>
      </c>
      <c r="C117" s="883" t="s">
        <v>211</v>
      </c>
      <c r="D117" s="886" t="s">
        <v>208</v>
      </c>
      <c r="E117" s="887"/>
      <c r="F117" s="887"/>
      <c r="G117" s="887"/>
      <c r="H117" s="887"/>
      <c r="I117" s="887"/>
      <c r="J117" s="887"/>
      <c r="K117" s="887"/>
      <c r="L117" s="887"/>
      <c r="M117" s="887"/>
      <c r="N117" s="887"/>
      <c r="O117" s="887"/>
      <c r="P117" s="887"/>
      <c r="Q117" s="887"/>
      <c r="R117" s="891"/>
    </row>
    <row r="118" spans="1:18" s="266" customFormat="1" ht="15.6" customHeight="1" x14ac:dyDescent="0.25">
      <c r="A118" s="275"/>
      <c r="B118" s="1072"/>
      <c r="C118" s="884"/>
      <c r="D118" s="929" t="s">
        <v>197</v>
      </c>
      <c r="E118" s="1166"/>
      <c r="F118" s="1166"/>
      <c r="G118" s="1166"/>
      <c r="H118" s="1166"/>
      <c r="I118" s="930"/>
      <c r="J118" s="970" t="s">
        <v>332</v>
      </c>
      <c r="K118" s="929" t="s">
        <v>3</v>
      </c>
      <c r="L118" s="1166"/>
      <c r="M118" s="1166"/>
      <c r="N118" s="1166"/>
      <c r="O118" s="1166"/>
      <c r="P118" s="930"/>
      <c r="Q118" s="970" t="s">
        <v>332</v>
      </c>
      <c r="R118" s="1043" t="s">
        <v>337</v>
      </c>
    </row>
    <row r="119" spans="1:18" s="266" customFormat="1" ht="19.149999999999999" customHeight="1" x14ac:dyDescent="0.25">
      <c r="A119" s="275"/>
      <c r="B119" s="1072"/>
      <c r="C119" s="884"/>
      <c r="D119" s="929" t="s">
        <v>333</v>
      </c>
      <c r="E119" s="1166"/>
      <c r="F119" s="930"/>
      <c r="G119" s="929" t="s">
        <v>334</v>
      </c>
      <c r="H119" s="1166"/>
      <c r="I119" s="930"/>
      <c r="J119" s="893"/>
      <c r="K119" s="929" t="s">
        <v>333</v>
      </c>
      <c r="L119" s="1166"/>
      <c r="M119" s="930"/>
      <c r="N119" s="929" t="s">
        <v>334</v>
      </c>
      <c r="O119" s="1166"/>
      <c r="P119" s="930"/>
      <c r="Q119" s="893"/>
      <c r="R119" s="1170"/>
    </row>
    <row r="120" spans="1:18" s="266" customFormat="1" ht="19.149999999999999" customHeight="1" x14ac:dyDescent="0.25">
      <c r="A120" s="275"/>
      <c r="B120" s="1073"/>
      <c r="C120" s="885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94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94"/>
      <c r="R120" s="104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1307</v>
      </c>
      <c r="E122" s="374">
        <v>1079</v>
      </c>
      <c r="F122" s="375">
        <v>228</v>
      </c>
      <c r="G122" s="374">
        <v>1455</v>
      </c>
      <c r="H122" s="374">
        <v>1274</v>
      </c>
      <c r="I122" s="379">
        <v>181</v>
      </c>
      <c r="J122" s="689">
        <v>0.79385964912280704</v>
      </c>
      <c r="K122" s="376">
        <v>3977211.7399999998</v>
      </c>
      <c r="L122" s="376">
        <v>1977692.75</v>
      </c>
      <c r="M122" s="377">
        <v>1999518.9899999995</v>
      </c>
      <c r="N122" s="376">
        <v>4005611.13</v>
      </c>
      <c r="O122" s="376">
        <v>1965630.7200000002</v>
      </c>
      <c r="P122" s="380">
        <v>2039980.4099999997</v>
      </c>
      <c r="Q122" s="689">
        <v>1.0202355767573881</v>
      </c>
      <c r="R122" s="599">
        <v>40461.420000000158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7693</v>
      </c>
      <c r="E123" s="374">
        <v>4588</v>
      </c>
      <c r="F123" s="375">
        <v>3105</v>
      </c>
      <c r="G123" s="374">
        <v>7197</v>
      </c>
      <c r="H123" s="374">
        <v>4038</v>
      </c>
      <c r="I123" s="379">
        <v>3159</v>
      </c>
      <c r="J123" s="689">
        <v>1.017391304347826</v>
      </c>
      <c r="K123" s="376">
        <v>13086843.970000001</v>
      </c>
      <c r="L123" s="376">
        <v>4901555.8800000008</v>
      </c>
      <c r="M123" s="377">
        <v>8185288.0899999989</v>
      </c>
      <c r="N123" s="376">
        <v>12335294.670000002</v>
      </c>
      <c r="O123" s="376">
        <v>4774174.78</v>
      </c>
      <c r="P123" s="380">
        <v>7561119.8900000006</v>
      </c>
      <c r="Q123" s="689">
        <v>0.92374511524370817</v>
      </c>
      <c r="R123" s="599">
        <v>-624168.19999999832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1489</v>
      </c>
      <c r="E124" s="374">
        <v>703</v>
      </c>
      <c r="F124" s="375">
        <v>786</v>
      </c>
      <c r="G124" s="374">
        <v>1473</v>
      </c>
      <c r="H124" s="374">
        <v>649</v>
      </c>
      <c r="I124" s="379">
        <v>824</v>
      </c>
      <c r="J124" s="689">
        <v>1.0483460559796438</v>
      </c>
      <c r="K124" s="376">
        <v>5110852.75</v>
      </c>
      <c r="L124" s="376">
        <v>1526487.36</v>
      </c>
      <c r="M124" s="377">
        <v>3584365.3900000006</v>
      </c>
      <c r="N124" s="376">
        <v>5378354.4900000002</v>
      </c>
      <c r="O124" s="376">
        <v>1179333.28</v>
      </c>
      <c r="P124" s="380">
        <v>4199021.21</v>
      </c>
      <c r="Q124" s="689">
        <v>1.1714824670818504</v>
      </c>
      <c r="R124" s="599">
        <v>614655.81999999937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276</v>
      </c>
      <c r="H125" s="374">
        <v>219</v>
      </c>
      <c r="I125" s="379">
        <v>57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507361</v>
      </c>
      <c r="O125" s="376">
        <v>318048.96000000002</v>
      </c>
      <c r="P125" s="380">
        <v>189312.03999999998</v>
      </c>
      <c r="Q125" s="689" t="s">
        <v>335</v>
      </c>
      <c r="R125" s="599">
        <v>189312.03999999998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2814</v>
      </c>
      <c r="E126" s="374">
        <v>1753</v>
      </c>
      <c r="F126" s="375">
        <v>1061</v>
      </c>
      <c r="G126" s="374">
        <v>3289</v>
      </c>
      <c r="H126" s="374">
        <v>2063</v>
      </c>
      <c r="I126" s="379">
        <v>1226</v>
      </c>
      <c r="J126" s="689">
        <v>1.1555136663524976</v>
      </c>
      <c r="K126" s="376">
        <v>12471505.16</v>
      </c>
      <c r="L126" s="376">
        <v>3493107.1300000004</v>
      </c>
      <c r="M126" s="377">
        <v>8978398.0300000012</v>
      </c>
      <c r="N126" s="376">
        <v>15590691.779999999</v>
      </c>
      <c r="O126" s="376">
        <v>5855362.9600000009</v>
      </c>
      <c r="P126" s="380">
        <v>9735328.8200000003</v>
      </c>
      <c r="Q126" s="689">
        <v>1.0843057734209183</v>
      </c>
      <c r="R126" s="599">
        <v>756930.78999999911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7051</v>
      </c>
      <c r="E127" s="374">
        <v>3200</v>
      </c>
      <c r="F127" s="375">
        <v>3851</v>
      </c>
      <c r="G127" s="374">
        <v>7567</v>
      </c>
      <c r="H127" s="374">
        <v>3311</v>
      </c>
      <c r="I127" s="379">
        <v>4256</v>
      </c>
      <c r="J127" s="689">
        <v>1.1051674889639054</v>
      </c>
      <c r="K127" s="376">
        <v>14077293.0052</v>
      </c>
      <c r="L127" s="376">
        <v>5408307.1749999998</v>
      </c>
      <c r="M127" s="377">
        <v>8668985.8302000016</v>
      </c>
      <c r="N127" s="376">
        <v>14969379.761799999</v>
      </c>
      <c r="O127" s="376">
        <v>5556478.1748000029</v>
      </c>
      <c r="P127" s="380">
        <v>9412901.5869999975</v>
      </c>
      <c r="Q127" s="689">
        <v>1.0858134701533861</v>
      </c>
      <c r="R127" s="599">
        <v>743915.7567999959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2371</v>
      </c>
      <c r="E128" s="374">
        <v>883</v>
      </c>
      <c r="F128" s="375">
        <v>1488</v>
      </c>
      <c r="G128" s="374">
        <v>2672</v>
      </c>
      <c r="H128" s="374">
        <v>891</v>
      </c>
      <c r="I128" s="379">
        <v>1781</v>
      </c>
      <c r="J128" s="689">
        <v>1.1969086021505377</v>
      </c>
      <c r="K128" s="376">
        <v>9620857.8000000082</v>
      </c>
      <c r="L128" s="376">
        <v>3832331.4200000037</v>
      </c>
      <c r="M128" s="377">
        <v>5788526.3800000045</v>
      </c>
      <c r="N128" s="376">
        <v>11143179.540000001</v>
      </c>
      <c r="O128" s="376">
        <v>4172186.2100000004</v>
      </c>
      <c r="P128" s="380">
        <v>6970993.3300000001</v>
      </c>
      <c r="Q128" s="689">
        <v>1.204277716360687</v>
      </c>
      <c r="R128" s="599">
        <v>1182466.9499999955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740</v>
      </c>
      <c r="E129" s="374">
        <v>334</v>
      </c>
      <c r="F129" s="375">
        <v>406</v>
      </c>
      <c r="G129" s="374">
        <v>694</v>
      </c>
      <c r="H129" s="374">
        <v>323</v>
      </c>
      <c r="I129" s="379">
        <v>371</v>
      </c>
      <c r="J129" s="689">
        <v>0.91379310344827591</v>
      </c>
      <c r="K129" s="376">
        <v>2641732.4500000002</v>
      </c>
      <c r="L129" s="376">
        <v>1417577.3599999999</v>
      </c>
      <c r="M129" s="377">
        <v>1224155.0900000005</v>
      </c>
      <c r="N129" s="376">
        <v>2463311.4899999998</v>
      </c>
      <c r="O129" s="376">
        <v>1539222.91</v>
      </c>
      <c r="P129" s="380">
        <v>924088.57999999984</v>
      </c>
      <c r="Q129" s="689">
        <v>0.75487868126251834</v>
      </c>
      <c r="R129" s="599">
        <v>-300066.51000000071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9180</v>
      </c>
      <c r="E130" s="374">
        <v>3905</v>
      </c>
      <c r="F130" s="375">
        <v>5275</v>
      </c>
      <c r="G130" s="374">
        <v>8110</v>
      </c>
      <c r="H130" s="374">
        <v>3563</v>
      </c>
      <c r="I130" s="379">
        <v>4547</v>
      </c>
      <c r="J130" s="689">
        <v>0.86199052132701426</v>
      </c>
      <c r="K130" s="376">
        <v>29893382.5</v>
      </c>
      <c r="L130" s="376">
        <v>3968347.66</v>
      </c>
      <c r="M130" s="377">
        <v>25925034.840000004</v>
      </c>
      <c r="N130" s="376">
        <v>27457991.279999997</v>
      </c>
      <c r="O130" s="376">
        <v>6442325.6800000006</v>
      </c>
      <c r="P130" s="380">
        <v>21015665.600000001</v>
      </c>
      <c r="Q130" s="689">
        <v>0.81063210636749905</v>
      </c>
      <c r="R130" s="599">
        <v>-4909369.2400000021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3505</v>
      </c>
      <c r="E131" s="374">
        <v>2290</v>
      </c>
      <c r="F131" s="375">
        <v>1215</v>
      </c>
      <c r="G131" s="374">
        <v>3802</v>
      </c>
      <c r="H131" s="374">
        <v>2569</v>
      </c>
      <c r="I131" s="379">
        <v>1233</v>
      </c>
      <c r="J131" s="689">
        <v>1.0148148148148148</v>
      </c>
      <c r="K131" s="376">
        <v>8764460.7599999979</v>
      </c>
      <c r="L131" s="376">
        <v>3163565.6900000004</v>
      </c>
      <c r="M131" s="377">
        <v>5600895.0699999975</v>
      </c>
      <c r="N131" s="376">
        <v>8401477.5699999984</v>
      </c>
      <c r="O131" s="376">
        <v>3881341.27</v>
      </c>
      <c r="P131" s="380">
        <v>4520136.299999998</v>
      </c>
      <c r="Q131" s="689">
        <v>0.80703820434186424</v>
      </c>
      <c r="R131" s="599">
        <v>-1080758.7699999996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3938</v>
      </c>
      <c r="E132" s="374">
        <v>3180</v>
      </c>
      <c r="F132" s="375">
        <v>758</v>
      </c>
      <c r="G132" s="374">
        <v>4590</v>
      </c>
      <c r="H132" s="374">
        <v>3879</v>
      </c>
      <c r="I132" s="379">
        <v>711</v>
      </c>
      <c r="J132" s="689">
        <v>0.93799472295514508</v>
      </c>
      <c r="K132" s="376">
        <v>17114692.96379457</v>
      </c>
      <c r="L132" s="376">
        <v>5800231.8099999987</v>
      </c>
      <c r="M132" s="377">
        <v>11314461.15379457</v>
      </c>
      <c r="N132" s="376">
        <v>17865460.940603048</v>
      </c>
      <c r="O132" s="376">
        <v>5958138.54</v>
      </c>
      <c r="P132" s="380">
        <v>11907322.400603047</v>
      </c>
      <c r="Q132" s="689">
        <v>1.052398540129297</v>
      </c>
      <c r="R132" s="599">
        <v>592861.24680847675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2673</v>
      </c>
      <c r="E133" s="374">
        <v>1386</v>
      </c>
      <c r="F133" s="375">
        <v>1287</v>
      </c>
      <c r="G133" s="374">
        <v>2641</v>
      </c>
      <c r="H133" s="374">
        <v>1339</v>
      </c>
      <c r="I133" s="379">
        <v>1302</v>
      </c>
      <c r="J133" s="689">
        <v>1.0116550116550116</v>
      </c>
      <c r="K133" s="376">
        <v>7983334.0800000001</v>
      </c>
      <c r="L133" s="376">
        <v>2617936.54</v>
      </c>
      <c r="M133" s="377">
        <v>5365397.54</v>
      </c>
      <c r="N133" s="376">
        <v>8550716.8800000008</v>
      </c>
      <c r="O133" s="376">
        <v>2314560.3699999996</v>
      </c>
      <c r="P133" s="380">
        <v>6236156.5100000007</v>
      </c>
      <c r="Q133" s="689">
        <v>1.1622916034661619</v>
      </c>
      <c r="R133" s="599">
        <v>870758.97000000067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1829</v>
      </c>
      <c r="E134" s="374">
        <v>660</v>
      </c>
      <c r="F134" s="375">
        <v>1169</v>
      </c>
      <c r="G134" s="374">
        <v>1752</v>
      </c>
      <c r="H134" s="374">
        <v>675</v>
      </c>
      <c r="I134" s="379">
        <v>1077</v>
      </c>
      <c r="J134" s="689">
        <v>0.92130025662959791</v>
      </c>
      <c r="K134" s="376">
        <v>3469555.7699999996</v>
      </c>
      <c r="L134" s="376">
        <v>1517407.79</v>
      </c>
      <c r="M134" s="377">
        <v>1952147.9799999995</v>
      </c>
      <c r="N134" s="376">
        <v>3621529.41</v>
      </c>
      <c r="O134" s="376">
        <v>1513424.79</v>
      </c>
      <c r="P134" s="380">
        <v>2108104.62</v>
      </c>
      <c r="Q134" s="689">
        <v>1.079889763275016</v>
      </c>
      <c r="R134" s="599">
        <v>155956.6400000006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64</v>
      </c>
      <c r="E135" s="374">
        <v>16</v>
      </c>
      <c r="F135" s="375">
        <v>48</v>
      </c>
      <c r="G135" s="374">
        <v>859</v>
      </c>
      <c r="H135" s="374">
        <v>512</v>
      </c>
      <c r="I135" s="379">
        <v>347</v>
      </c>
      <c r="J135" s="689">
        <v>7.229166666666667</v>
      </c>
      <c r="K135" s="376">
        <v>103076.79999999999</v>
      </c>
      <c r="L135" s="376">
        <v>20568.22</v>
      </c>
      <c r="M135" s="377">
        <v>82508.579999999987</v>
      </c>
      <c r="N135" s="383">
        <v>0</v>
      </c>
      <c r="O135" s="376">
        <v>1014065.4199999999</v>
      </c>
      <c r="P135" s="380">
        <v>-1014065.4199999999</v>
      </c>
      <c r="Q135" s="689">
        <v>-12.290423856524983</v>
      </c>
      <c r="R135" s="599">
        <v>-1096574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109</v>
      </c>
      <c r="E136" s="374">
        <v>84</v>
      </c>
      <c r="F136" s="375">
        <v>25</v>
      </c>
      <c r="G136" s="374">
        <v>239</v>
      </c>
      <c r="H136" s="374">
        <v>170</v>
      </c>
      <c r="I136" s="379">
        <v>69</v>
      </c>
      <c r="J136" s="689">
        <v>2.76</v>
      </c>
      <c r="K136" s="376">
        <v>251271.2</v>
      </c>
      <c r="L136" s="376">
        <v>169207.2</v>
      </c>
      <c r="M136" s="377">
        <v>82064</v>
      </c>
      <c r="N136" s="383">
        <v>773677.69000000006</v>
      </c>
      <c r="O136" s="376">
        <v>441263.69</v>
      </c>
      <c r="P136" s="380">
        <v>332414.00000000006</v>
      </c>
      <c r="Q136" s="689">
        <v>4.0506677714954193</v>
      </c>
      <c r="R136" s="599">
        <v>250350.00000000006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447</v>
      </c>
      <c r="E137" s="374">
        <v>177</v>
      </c>
      <c r="F137" s="375">
        <v>270</v>
      </c>
      <c r="G137" s="374">
        <v>455</v>
      </c>
      <c r="H137" s="374">
        <v>194</v>
      </c>
      <c r="I137" s="379">
        <v>261</v>
      </c>
      <c r="J137" s="689">
        <v>0.96666666666666667</v>
      </c>
      <c r="K137" s="376">
        <v>1164423.3199999998</v>
      </c>
      <c r="L137" s="376">
        <v>421912.32000000007</v>
      </c>
      <c r="M137" s="377">
        <v>742510.99999999977</v>
      </c>
      <c r="N137" s="383">
        <v>1368789.37</v>
      </c>
      <c r="O137" s="376">
        <v>602215.37</v>
      </c>
      <c r="P137" s="380">
        <v>766574.00000000012</v>
      </c>
      <c r="Q137" s="689">
        <v>1.0324076006954783</v>
      </c>
      <c r="R137" s="599">
        <v>24063.000000000349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355</v>
      </c>
      <c r="E138" s="374">
        <v>219</v>
      </c>
      <c r="F138" s="375">
        <v>136</v>
      </c>
      <c r="G138" s="374">
        <v>336</v>
      </c>
      <c r="H138" s="374">
        <v>203</v>
      </c>
      <c r="I138" s="379">
        <v>133</v>
      </c>
      <c r="J138" s="689">
        <v>0.9779411764705882</v>
      </c>
      <c r="K138" s="376">
        <v>946431.65</v>
      </c>
      <c r="L138" s="376">
        <v>527942.86</v>
      </c>
      <c r="M138" s="377">
        <v>418488.79000000004</v>
      </c>
      <c r="N138" s="383">
        <v>928342.76</v>
      </c>
      <c r="O138" s="376">
        <v>390966.12</v>
      </c>
      <c r="P138" s="380">
        <v>537376.64</v>
      </c>
      <c r="Q138" s="689">
        <v>1.2840884937443604</v>
      </c>
      <c r="R138" s="599">
        <v>118887.84999999998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254</v>
      </c>
      <c r="E139" s="374">
        <v>125</v>
      </c>
      <c r="F139" s="375">
        <v>129</v>
      </c>
      <c r="G139" s="374">
        <v>419</v>
      </c>
      <c r="H139" s="374">
        <v>170</v>
      </c>
      <c r="I139" s="379">
        <v>249</v>
      </c>
      <c r="J139" s="689">
        <v>1.930232558139535</v>
      </c>
      <c r="K139" s="376">
        <v>500143.58</v>
      </c>
      <c r="L139" s="376">
        <v>179991.21</v>
      </c>
      <c r="M139" s="377">
        <v>320152.37</v>
      </c>
      <c r="N139" s="383">
        <v>865373.08000000007</v>
      </c>
      <c r="O139" s="376">
        <v>265614.89</v>
      </c>
      <c r="P139" s="380">
        <v>599758.19000000006</v>
      </c>
      <c r="Q139" s="689">
        <v>1.8733523353270822</v>
      </c>
      <c r="R139" s="599">
        <v>279605.82000000007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93</v>
      </c>
      <c r="E140" s="374">
        <v>75</v>
      </c>
      <c r="F140" s="375">
        <v>18</v>
      </c>
      <c r="G140" s="374">
        <v>101</v>
      </c>
      <c r="H140" s="374">
        <v>83</v>
      </c>
      <c r="I140" s="379">
        <v>18</v>
      </c>
      <c r="J140" s="689">
        <v>1</v>
      </c>
      <c r="K140" s="376">
        <v>160831.02000000002</v>
      </c>
      <c r="L140" s="376">
        <v>100460.74</v>
      </c>
      <c r="M140" s="377">
        <v>60370.280000000013</v>
      </c>
      <c r="N140" s="383">
        <v>208727.35</v>
      </c>
      <c r="O140" s="376">
        <v>141562.71</v>
      </c>
      <c r="P140" s="380">
        <v>67164.640000000014</v>
      </c>
      <c r="Q140" s="689">
        <v>1.1125447819688761</v>
      </c>
      <c r="R140" s="599">
        <v>6794.3600000000006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528</v>
      </c>
      <c r="E141" s="374">
        <v>103</v>
      </c>
      <c r="F141" s="375">
        <v>425</v>
      </c>
      <c r="G141" s="374">
        <v>829</v>
      </c>
      <c r="H141" s="374">
        <v>390</v>
      </c>
      <c r="I141" s="379">
        <v>439</v>
      </c>
      <c r="J141" s="689">
        <v>1.0329411764705883</v>
      </c>
      <c r="K141" s="376">
        <v>8492582.370000001</v>
      </c>
      <c r="L141" s="376">
        <v>220128.9</v>
      </c>
      <c r="M141" s="377">
        <v>8272453.4700000007</v>
      </c>
      <c r="N141" s="383">
        <v>9373894.1099999994</v>
      </c>
      <c r="O141" s="376">
        <v>612982.09</v>
      </c>
      <c r="P141" s="380">
        <v>8760912.0199999996</v>
      </c>
      <c r="Q141" s="689">
        <v>1.059046394370351</v>
      </c>
      <c r="R141" s="599">
        <v>488458.54999999888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8" t="s">
        <v>325</v>
      </c>
      <c r="C143" s="898"/>
      <c r="D143" s="384">
        <v>46440</v>
      </c>
      <c r="E143" s="384">
        <v>24760</v>
      </c>
      <c r="F143" s="385">
        <v>21680</v>
      </c>
      <c r="G143" s="374">
        <v>48756</v>
      </c>
      <c r="H143" s="384">
        <v>26515</v>
      </c>
      <c r="I143" s="388">
        <v>22241</v>
      </c>
      <c r="J143" s="688">
        <v>1.0258763837638376</v>
      </c>
      <c r="K143" s="377">
        <v>139830482.88899457</v>
      </c>
      <c r="L143" s="578">
        <v>41264760.015000001</v>
      </c>
      <c r="M143" s="386">
        <v>98565722.873994604</v>
      </c>
      <c r="N143" s="377">
        <v>145809164.30240303</v>
      </c>
      <c r="O143" s="578">
        <v>48938898.934799999</v>
      </c>
      <c r="P143" s="389">
        <v>96870265.367603049</v>
      </c>
      <c r="Q143" s="688">
        <v>0.98279871077941561</v>
      </c>
      <c r="R143" s="600">
        <v>-1695457.5063915551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8" t="s">
        <v>198</v>
      </c>
      <c r="C147" s="898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11617559.940000001</v>
      </c>
      <c r="L147" s="453">
        <f>SUM(L90)</f>
        <v>1640211.45</v>
      </c>
      <c r="M147" s="386" t="e">
        <f>SUM(M90+#REF!)</f>
        <v>#REF!</v>
      </c>
      <c r="N147" s="377">
        <f>SUM(N90)</f>
        <v>13512754.779999999</v>
      </c>
      <c r="O147" s="453">
        <f>SUM(O90)</f>
        <v>3464352.71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7" t="s">
        <v>136</v>
      </c>
      <c r="B2" s="1187"/>
      <c r="C2" s="1187"/>
      <c r="D2" s="1187"/>
      <c r="E2" s="1187"/>
      <c r="F2" s="1187"/>
      <c r="G2" s="1187"/>
      <c r="H2" s="1187"/>
    </row>
    <row r="3" spans="1:8" s="44" customFormat="1" ht="20.25" customHeight="1" x14ac:dyDescent="0.25">
      <c r="A3" s="1094" t="s">
        <v>151</v>
      </c>
      <c r="B3" s="1094"/>
      <c r="C3" s="1094"/>
      <c r="D3" s="1094"/>
      <c r="E3" s="1094"/>
      <c r="F3" s="1094"/>
      <c r="G3" s="1094"/>
      <c r="H3" s="1094"/>
    </row>
    <row r="4" spans="1:8" ht="16.5" customHeight="1" x14ac:dyDescent="0.25">
      <c r="A4" s="1088" t="s">
        <v>84</v>
      </c>
      <c r="B4" s="1188" t="s">
        <v>48</v>
      </c>
      <c r="C4" s="1104" t="s">
        <v>85</v>
      </c>
      <c r="D4" s="1105"/>
      <c r="E4" s="1105"/>
      <c r="F4" s="1106"/>
      <c r="G4" s="1106"/>
      <c r="H4" s="1107"/>
    </row>
    <row r="5" spans="1:8" ht="15.75" customHeight="1" x14ac:dyDescent="0.25">
      <c r="A5" s="1089"/>
      <c r="B5" s="1189"/>
      <c r="C5" s="1108"/>
      <c r="D5" s="1108"/>
      <c r="E5" s="1108"/>
      <c r="F5" s="1109"/>
      <c r="G5" s="1109"/>
      <c r="H5" s="1110"/>
    </row>
    <row r="6" spans="1:8" ht="15.75" customHeight="1" x14ac:dyDescent="0.25">
      <c r="A6" s="1089"/>
      <c r="B6" s="1189"/>
      <c r="C6" s="1181" t="s">
        <v>93</v>
      </c>
      <c r="D6" s="1182"/>
      <c r="E6" s="1183"/>
      <c r="F6" s="1184" t="s">
        <v>52</v>
      </c>
      <c r="G6" s="1185"/>
      <c r="H6" s="1186"/>
    </row>
    <row r="7" spans="1:8" s="45" customFormat="1" ht="35.25" customHeight="1" x14ac:dyDescent="0.25">
      <c r="A7" s="1089"/>
      <c r="B7" s="1189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9" t="s">
        <v>88</v>
      </c>
      <c r="B22" s="1180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7" t="s">
        <v>141</v>
      </c>
      <c r="B2" s="1187"/>
      <c r="C2" s="1187"/>
      <c r="D2" s="1187"/>
      <c r="E2" s="1187"/>
      <c r="F2" s="1187"/>
      <c r="G2" s="1187"/>
      <c r="H2" s="1187"/>
    </row>
    <row r="3" spans="1:8" s="44" customFormat="1" ht="20.25" customHeight="1" x14ac:dyDescent="0.25">
      <c r="A3" s="1094" t="s">
        <v>151</v>
      </c>
      <c r="B3" s="1094"/>
      <c r="C3" s="1094"/>
      <c r="D3" s="1094"/>
      <c r="E3" s="1094"/>
      <c r="F3" s="1094"/>
      <c r="G3" s="1094"/>
      <c r="H3" s="1094"/>
    </row>
    <row r="4" spans="1:8" ht="16.5" customHeight="1" x14ac:dyDescent="0.25">
      <c r="A4" s="1088" t="s">
        <v>84</v>
      </c>
      <c r="B4" s="1188" t="s">
        <v>48</v>
      </c>
      <c r="C4" s="1104" t="s">
        <v>86</v>
      </c>
      <c r="D4" s="1105"/>
      <c r="E4" s="1105"/>
      <c r="F4" s="1106"/>
      <c r="G4" s="1106"/>
      <c r="H4" s="1107"/>
    </row>
    <row r="5" spans="1:8" ht="15.75" customHeight="1" x14ac:dyDescent="0.25">
      <c r="A5" s="1089"/>
      <c r="B5" s="1189"/>
      <c r="C5" s="1108"/>
      <c r="D5" s="1108"/>
      <c r="E5" s="1108"/>
      <c r="F5" s="1109"/>
      <c r="G5" s="1109"/>
      <c r="H5" s="1110"/>
    </row>
    <row r="6" spans="1:8" ht="15.75" customHeight="1" x14ac:dyDescent="0.25">
      <c r="A6" s="1089"/>
      <c r="B6" s="1189"/>
      <c r="C6" s="1190" t="s">
        <v>93</v>
      </c>
      <c r="D6" s="1191"/>
      <c r="E6" s="1192"/>
      <c r="F6" s="1184" t="s">
        <v>52</v>
      </c>
      <c r="G6" s="1185"/>
      <c r="H6" s="1186"/>
    </row>
    <row r="7" spans="1:8" s="45" customFormat="1" ht="35.25" customHeight="1" x14ac:dyDescent="0.25">
      <c r="A7" s="1089"/>
      <c r="B7" s="1189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9" t="s">
        <v>88</v>
      </c>
      <c r="B22" s="1180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5"/>
      <c r="B1" s="1196"/>
      <c r="C1" s="1196"/>
      <c r="D1" s="1196"/>
    </row>
    <row r="2" spans="1:10" s="46" customFormat="1" ht="23.25" customHeight="1" x14ac:dyDescent="0.25">
      <c r="A2" s="1197" t="s">
        <v>145</v>
      </c>
      <c r="B2" s="1198"/>
      <c r="C2" s="1198"/>
      <c r="D2" s="1198"/>
    </row>
    <row r="3" spans="1:10" s="46" customFormat="1" ht="18" customHeight="1" x14ac:dyDescent="0.25">
      <c r="A3" s="1117" t="s">
        <v>151</v>
      </c>
      <c r="B3" s="1118"/>
      <c r="C3" s="1118"/>
      <c r="D3" s="1118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9" t="s">
        <v>74</v>
      </c>
      <c r="B5" s="1121" t="s">
        <v>48</v>
      </c>
      <c r="C5" s="1121" t="s">
        <v>2</v>
      </c>
      <c r="D5" s="1123" t="s">
        <v>89</v>
      </c>
    </row>
    <row r="6" spans="1:10" s="50" customFormat="1" ht="31.5" customHeight="1" x14ac:dyDescent="0.2">
      <c r="A6" s="1120"/>
      <c r="B6" s="1122"/>
      <c r="C6" s="1122"/>
      <c r="D6" s="1124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3" t="s">
        <v>91</v>
      </c>
      <c r="B15" s="1194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5"/>
      <c r="B1" s="1196"/>
      <c r="C1" s="1196"/>
      <c r="D1" s="1196"/>
    </row>
    <row r="2" spans="1:10" s="46" customFormat="1" ht="23.25" customHeight="1" x14ac:dyDescent="0.25">
      <c r="A2" s="1154" t="s">
        <v>144</v>
      </c>
      <c r="B2" s="1118"/>
      <c r="C2" s="1118"/>
      <c r="D2" s="1118"/>
    </row>
    <row r="3" spans="1:10" s="46" customFormat="1" ht="18" customHeight="1" x14ac:dyDescent="0.25">
      <c r="A3" s="1117" t="s">
        <v>151</v>
      </c>
      <c r="B3" s="1118"/>
      <c r="C3" s="1118"/>
      <c r="D3" s="1118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9" t="s">
        <v>74</v>
      </c>
      <c r="B5" s="1121" t="s">
        <v>48</v>
      </c>
      <c r="C5" s="1121" t="s">
        <v>2</v>
      </c>
      <c r="D5" s="1123" t="s">
        <v>89</v>
      </c>
    </row>
    <row r="6" spans="1:10" s="50" customFormat="1" ht="31.5" customHeight="1" x14ac:dyDescent="0.2">
      <c r="A6" s="1120"/>
      <c r="B6" s="1122"/>
      <c r="C6" s="1122"/>
      <c r="D6" s="1124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3" t="s">
        <v>91</v>
      </c>
      <c r="B15" s="1194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4"/>
      <c r="B2" s="1145"/>
      <c r="C2" s="1145"/>
      <c r="D2" s="1145"/>
      <c r="E2" s="1145"/>
      <c r="F2" s="1145"/>
      <c r="G2" s="1199"/>
      <c r="H2" s="1199"/>
    </row>
    <row r="3" spans="1:10" s="2" customFormat="1" ht="15.75" customHeight="1" x14ac:dyDescent="0.3">
      <c r="A3" s="1200" t="s">
        <v>136</v>
      </c>
      <c r="B3" s="1200"/>
      <c r="C3" s="1200"/>
      <c r="D3" s="1200"/>
      <c r="E3" s="1201"/>
      <c r="F3" s="1201"/>
      <c r="G3" s="1201"/>
      <c r="H3" s="1201"/>
    </row>
    <row r="4" spans="1:10" s="2" customFormat="1" ht="15" customHeight="1" x14ac:dyDescent="0.3">
      <c r="A4" s="1207" t="s">
        <v>151</v>
      </c>
      <c r="B4" s="1208"/>
      <c r="C4" s="1208"/>
      <c r="D4" s="1208"/>
      <c r="E4" s="1208"/>
      <c r="F4" s="1208"/>
      <c r="G4" s="1208"/>
      <c r="H4" s="1208"/>
    </row>
    <row r="5" spans="1:10" s="5" customFormat="1" ht="15" customHeight="1" x14ac:dyDescent="0.25">
      <c r="A5" s="1128" t="s">
        <v>106</v>
      </c>
      <c r="B5" s="1015" t="s">
        <v>1</v>
      </c>
      <c r="C5" s="1130" t="s">
        <v>93</v>
      </c>
      <c r="D5" s="1130"/>
      <c r="E5" s="1209" t="s">
        <v>52</v>
      </c>
      <c r="F5" s="1209"/>
      <c r="G5" s="1130" t="s">
        <v>97</v>
      </c>
      <c r="H5" s="1204"/>
    </row>
    <row r="6" spans="1:10" s="6" customFormat="1" ht="15" customHeight="1" x14ac:dyDescent="0.25">
      <c r="A6" s="1129"/>
      <c r="B6" s="1016"/>
      <c r="C6" s="1205"/>
      <c r="D6" s="1205"/>
      <c r="E6" s="1210"/>
      <c r="F6" s="1210"/>
      <c r="G6" s="1205"/>
      <c r="H6" s="1206"/>
      <c r="I6" s="5"/>
    </row>
    <row r="7" spans="1:10" s="6" customFormat="1" ht="15" customHeight="1" x14ac:dyDescent="0.25">
      <c r="A7" s="1129"/>
      <c r="B7" s="1016"/>
      <c r="C7" s="1213" t="s">
        <v>137</v>
      </c>
      <c r="D7" s="1211" t="s">
        <v>138</v>
      </c>
      <c r="E7" s="1213" t="s">
        <v>137</v>
      </c>
      <c r="F7" s="1211" t="s">
        <v>138</v>
      </c>
      <c r="G7" s="1202" t="s">
        <v>137</v>
      </c>
      <c r="H7" s="1212" t="s">
        <v>138</v>
      </c>
      <c r="I7" s="5"/>
    </row>
    <row r="8" spans="1:10" s="6" customFormat="1" ht="28.5" customHeight="1" x14ac:dyDescent="0.25">
      <c r="A8" s="1129"/>
      <c r="B8" s="1016"/>
      <c r="C8" s="1214"/>
      <c r="D8" s="1211"/>
      <c r="E8" s="1214"/>
      <c r="F8" s="1211"/>
      <c r="G8" s="1203"/>
      <c r="H8" s="121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5" t="s">
        <v>40</v>
      </c>
      <c r="B28" s="1136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9"/>
      <c r="D31" s="1139"/>
      <c r="E31" s="1139"/>
      <c r="F31" s="1139"/>
      <c r="G31" s="1139"/>
      <c r="H31" s="1139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76" t="s">
        <v>267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2:21 16384:16384" s="269" customFormat="1" ht="12.6" customHeight="1" x14ac:dyDescent="0.25">
      <c r="B5" s="877" t="s">
        <v>331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</row>
    <row r="6" spans="2:21 16384:16384" s="269" customFormat="1" ht="16.5" customHeight="1" x14ac:dyDescent="0.25">
      <c r="B6" s="895" t="s">
        <v>268</v>
      </c>
      <c r="C6" s="895"/>
      <c r="D6" s="895"/>
      <c r="E6" s="895"/>
      <c r="F6" s="272"/>
      <c r="G6" s="272"/>
      <c r="H6" s="272"/>
      <c r="I6" s="272"/>
      <c r="J6" s="272"/>
      <c r="K6" s="272"/>
      <c r="L6" s="345"/>
      <c r="M6" s="345"/>
      <c r="N6" s="962" t="s">
        <v>180</v>
      </c>
      <c r="O6" s="962"/>
    </row>
    <row r="7" spans="2:21 16384:16384" ht="17.25" customHeight="1" x14ac:dyDescent="0.25">
      <c r="B7" s="880" t="s">
        <v>84</v>
      </c>
      <c r="C7" s="883" t="s">
        <v>248</v>
      </c>
      <c r="D7" s="963" t="s">
        <v>262</v>
      </c>
      <c r="E7" s="964"/>
      <c r="F7" s="964"/>
      <c r="G7" s="965"/>
      <c r="H7" s="963" t="s">
        <v>263</v>
      </c>
      <c r="I7" s="964"/>
      <c r="J7" s="964"/>
      <c r="K7" s="965"/>
      <c r="L7" s="346"/>
      <c r="M7" s="888" t="s">
        <v>238</v>
      </c>
      <c r="N7" s="889"/>
      <c r="O7" s="890"/>
    </row>
    <row r="8" spans="2:21 16384:16384" ht="30" customHeight="1" x14ac:dyDescent="0.25">
      <c r="B8" s="881"/>
      <c r="C8" s="884"/>
      <c r="D8" s="929" t="s">
        <v>195</v>
      </c>
      <c r="E8" s="930"/>
      <c r="F8" s="929" t="s">
        <v>162</v>
      </c>
      <c r="G8" s="930"/>
      <c r="H8" s="966" t="s">
        <v>195</v>
      </c>
      <c r="I8" s="967"/>
      <c r="J8" s="929" t="s">
        <v>162</v>
      </c>
      <c r="K8" s="930"/>
      <c r="L8" s="347"/>
      <c r="M8" s="929" t="s">
        <v>239</v>
      </c>
      <c r="N8" s="930"/>
      <c r="O8" s="883" t="s">
        <v>332</v>
      </c>
    </row>
    <row r="9" spans="2:21 16384:16384" ht="16.149999999999999" customHeight="1" x14ac:dyDescent="0.25">
      <c r="B9" s="882"/>
      <c r="C9" s="885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5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57">
        <v>1</v>
      </c>
      <c r="C11" s="960" t="s">
        <v>5</v>
      </c>
      <c r="D11" s="693">
        <v>8326051.3199999984</v>
      </c>
      <c r="E11" s="674">
        <v>8615852.8100000005</v>
      </c>
      <c r="F11" s="942">
        <v>8139400.6199999982</v>
      </c>
      <c r="G11" s="943">
        <v>8530304.7700000014</v>
      </c>
      <c r="H11" s="795">
        <v>254726.46000000008</v>
      </c>
      <c r="I11" s="693">
        <v>435130.39</v>
      </c>
      <c r="J11" s="942">
        <v>254726.46000000008</v>
      </c>
      <c r="K11" s="941">
        <v>435130.39</v>
      </c>
      <c r="L11" s="348"/>
      <c r="M11" s="938">
        <v>8394127.0799999982</v>
      </c>
      <c r="N11" s="935">
        <v>8965435.160000002</v>
      </c>
      <c r="O11" s="936">
        <v>1.0680604516175616</v>
      </c>
      <c r="XFD11" s="368"/>
    </row>
    <row r="12" spans="2:21 16384:16384" ht="16.899999999999999" customHeight="1" x14ac:dyDescent="0.3">
      <c r="B12" s="957"/>
      <c r="C12" s="960"/>
      <c r="D12" s="335">
        <v>-186650.69999999998</v>
      </c>
      <c r="E12" s="335">
        <v>-85548.04</v>
      </c>
      <c r="F12" s="942"/>
      <c r="G12" s="944"/>
      <c r="H12" s="335">
        <v>0</v>
      </c>
      <c r="I12" s="335">
        <v>0</v>
      </c>
      <c r="J12" s="942"/>
      <c r="K12" s="941"/>
      <c r="L12" s="348"/>
      <c r="M12" s="938"/>
      <c r="N12" s="935"/>
      <c r="O12" s="937"/>
      <c r="XFD12" s="368"/>
    </row>
    <row r="13" spans="2:21 16384:16384" ht="16.899999999999999" customHeight="1" x14ac:dyDescent="0.3">
      <c r="B13" s="957">
        <v>2</v>
      </c>
      <c r="C13" s="959" t="s">
        <v>7</v>
      </c>
      <c r="D13" s="693">
        <v>1222138.7799999996</v>
      </c>
      <c r="E13" s="693">
        <v>1525766.3</v>
      </c>
      <c r="F13" s="942">
        <v>1222138.7799999996</v>
      </c>
      <c r="G13" s="943">
        <v>1525766.3</v>
      </c>
      <c r="H13" s="795">
        <v>56569.630000000005</v>
      </c>
      <c r="I13" s="795">
        <v>93267.329999999987</v>
      </c>
      <c r="J13" s="942">
        <v>56569.630000000005</v>
      </c>
      <c r="K13" s="941">
        <v>93267.329999999987</v>
      </c>
      <c r="L13" s="348"/>
      <c r="M13" s="938">
        <v>1278708.4099999997</v>
      </c>
      <c r="N13" s="935">
        <v>1619033.6300000001</v>
      </c>
      <c r="O13" s="936">
        <v>1.2661476356443144</v>
      </c>
      <c r="XFD13" s="368"/>
    </row>
    <row r="14" spans="2:21 16384:16384" ht="16.899999999999999" customHeight="1" x14ac:dyDescent="0.3">
      <c r="B14" s="957"/>
      <c r="C14" s="959"/>
      <c r="D14" s="335">
        <v>0</v>
      </c>
      <c r="E14" s="335">
        <v>0</v>
      </c>
      <c r="F14" s="942"/>
      <c r="G14" s="944"/>
      <c r="H14" s="335">
        <v>0</v>
      </c>
      <c r="I14" s="335">
        <v>0</v>
      </c>
      <c r="J14" s="942"/>
      <c r="K14" s="941"/>
      <c r="L14" s="348"/>
      <c r="M14" s="938"/>
      <c r="N14" s="935"/>
      <c r="O14" s="937"/>
      <c r="XFD14" s="368"/>
    </row>
    <row r="15" spans="2:21 16384:16384" ht="16.899999999999999" customHeight="1" x14ac:dyDescent="0.3">
      <c r="B15" s="957">
        <v>3</v>
      </c>
      <c r="C15" s="959" t="s">
        <v>9</v>
      </c>
      <c r="D15" s="693">
        <v>10432521.040000001</v>
      </c>
      <c r="E15" s="693">
        <v>11125930.17</v>
      </c>
      <c r="F15" s="942">
        <v>10432021.610000001</v>
      </c>
      <c r="G15" s="943">
        <v>11125930.17</v>
      </c>
      <c r="H15" s="795">
        <v>425277.62000000005</v>
      </c>
      <c r="I15" s="795">
        <v>468604.83999999997</v>
      </c>
      <c r="J15" s="942">
        <v>425277.62000000005</v>
      </c>
      <c r="K15" s="941">
        <v>468604.83999999997</v>
      </c>
      <c r="L15" s="348"/>
      <c r="M15" s="938">
        <v>10857299.23</v>
      </c>
      <c r="N15" s="935">
        <v>11594535.01</v>
      </c>
      <c r="O15" s="936">
        <v>1.0679023175453182</v>
      </c>
      <c r="XFD15" s="368"/>
    </row>
    <row r="16" spans="2:21 16384:16384" ht="16.899999999999999" customHeight="1" x14ac:dyDescent="0.3">
      <c r="B16" s="957"/>
      <c r="C16" s="959"/>
      <c r="D16" s="335">
        <v>-499.43</v>
      </c>
      <c r="E16" s="335">
        <v>0</v>
      </c>
      <c r="F16" s="942"/>
      <c r="G16" s="944"/>
      <c r="H16" s="335">
        <v>0</v>
      </c>
      <c r="I16" s="335">
        <v>0</v>
      </c>
      <c r="J16" s="942"/>
      <c r="K16" s="941"/>
      <c r="L16" s="348"/>
      <c r="M16" s="938"/>
      <c r="N16" s="935"/>
      <c r="O16" s="937"/>
      <c r="XFD16" s="368"/>
    </row>
    <row r="17" spans="2:15 16384:16384" ht="16.899999999999999" customHeight="1" x14ac:dyDescent="0.3">
      <c r="B17" s="957">
        <v>4</v>
      </c>
      <c r="C17" s="959" t="s">
        <v>11</v>
      </c>
      <c r="D17" s="693">
        <v>6000</v>
      </c>
      <c r="E17" s="693">
        <v>0</v>
      </c>
      <c r="F17" s="942">
        <v>6000</v>
      </c>
      <c r="G17" s="943">
        <v>0</v>
      </c>
      <c r="H17" s="795">
        <v>0</v>
      </c>
      <c r="I17" s="795">
        <v>0</v>
      </c>
      <c r="J17" s="942">
        <v>0</v>
      </c>
      <c r="K17" s="941">
        <v>0</v>
      </c>
      <c r="L17" s="348"/>
      <c r="M17" s="938">
        <v>6000</v>
      </c>
      <c r="N17" s="935">
        <v>0</v>
      </c>
      <c r="O17" s="936">
        <v>0</v>
      </c>
      <c r="XFD17" s="368"/>
    </row>
    <row r="18" spans="2:15 16384:16384" ht="16.899999999999999" customHeight="1" x14ac:dyDescent="0.3">
      <c r="B18" s="957"/>
      <c r="C18" s="959"/>
      <c r="D18" s="335">
        <v>0</v>
      </c>
      <c r="E18" s="335">
        <v>0</v>
      </c>
      <c r="F18" s="942"/>
      <c r="G18" s="944"/>
      <c r="H18" s="335">
        <v>0</v>
      </c>
      <c r="I18" s="335">
        <v>0</v>
      </c>
      <c r="J18" s="942"/>
      <c r="K18" s="941"/>
      <c r="L18" s="348"/>
      <c r="M18" s="938"/>
      <c r="N18" s="935"/>
      <c r="O18" s="937"/>
      <c r="XFD18" s="368"/>
    </row>
    <row r="19" spans="2:15 16384:16384" ht="16.899999999999999" customHeight="1" x14ac:dyDescent="0.3">
      <c r="B19" s="957">
        <v>5</v>
      </c>
      <c r="C19" s="959" t="s">
        <v>13</v>
      </c>
      <c r="D19" s="693">
        <v>0</v>
      </c>
      <c r="E19" s="693">
        <v>0</v>
      </c>
      <c r="F19" s="942">
        <v>0</v>
      </c>
      <c r="G19" s="943">
        <v>0</v>
      </c>
      <c r="H19" s="795">
        <v>0</v>
      </c>
      <c r="I19" s="795">
        <v>0</v>
      </c>
      <c r="J19" s="942">
        <v>0</v>
      </c>
      <c r="K19" s="941">
        <v>0</v>
      </c>
      <c r="L19" s="348"/>
      <c r="M19" s="938">
        <v>0</v>
      </c>
      <c r="N19" s="935">
        <v>0</v>
      </c>
      <c r="O19" s="936" t="s">
        <v>335</v>
      </c>
      <c r="XFD19" s="368"/>
    </row>
    <row r="20" spans="2:15 16384:16384" ht="16.899999999999999" customHeight="1" x14ac:dyDescent="0.3">
      <c r="B20" s="957"/>
      <c r="C20" s="959"/>
      <c r="D20" s="335">
        <v>0</v>
      </c>
      <c r="E20" s="335">
        <v>0</v>
      </c>
      <c r="F20" s="942"/>
      <c r="G20" s="944"/>
      <c r="H20" s="335">
        <v>0</v>
      </c>
      <c r="I20" s="335">
        <v>0</v>
      </c>
      <c r="J20" s="942"/>
      <c r="K20" s="941"/>
      <c r="L20" s="348"/>
      <c r="M20" s="938"/>
      <c r="N20" s="935"/>
      <c r="O20" s="937"/>
      <c r="XFD20" s="368"/>
    </row>
    <row r="21" spans="2:15 16384:16384" ht="16.899999999999999" customHeight="1" x14ac:dyDescent="0.3">
      <c r="B21" s="957">
        <v>6</v>
      </c>
      <c r="C21" s="959" t="s">
        <v>15</v>
      </c>
      <c r="D21" s="693">
        <v>0</v>
      </c>
      <c r="E21" s="693">
        <v>0</v>
      </c>
      <c r="F21" s="942">
        <v>0</v>
      </c>
      <c r="G21" s="943">
        <v>0</v>
      </c>
      <c r="H21" s="795">
        <v>0</v>
      </c>
      <c r="I21" s="795">
        <v>0</v>
      </c>
      <c r="J21" s="942">
        <v>0</v>
      </c>
      <c r="K21" s="941">
        <v>0</v>
      </c>
      <c r="L21" s="348"/>
      <c r="M21" s="938">
        <v>0</v>
      </c>
      <c r="N21" s="935">
        <v>0</v>
      </c>
      <c r="O21" s="936" t="s">
        <v>335</v>
      </c>
      <c r="XFD21" s="368"/>
    </row>
    <row r="22" spans="2:15 16384:16384" ht="16.899999999999999" customHeight="1" x14ac:dyDescent="0.3">
      <c r="B22" s="957"/>
      <c r="C22" s="959"/>
      <c r="D22" s="335">
        <v>0</v>
      </c>
      <c r="E22" s="335">
        <v>0</v>
      </c>
      <c r="F22" s="942"/>
      <c r="G22" s="944"/>
      <c r="H22" s="335">
        <v>0</v>
      </c>
      <c r="I22" s="335">
        <v>0</v>
      </c>
      <c r="J22" s="942"/>
      <c r="K22" s="941"/>
      <c r="L22" s="348"/>
      <c r="M22" s="938"/>
      <c r="N22" s="935"/>
      <c r="O22" s="937"/>
      <c r="XFD22" s="368"/>
    </row>
    <row r="23" spans="2:15 16384:16384" ht="16.899999999999999" customHeight="1" x14ac:dyDescent="0.3">
      <c r="B23" s="957">
        <v>7</v>
      </c>
      <c r="C23" s="959" t="s">
        <v>17</v>
      </c>
      <c r="D23" s="693">
        <v>1310382.5699999998</v>
      </c>
      <c r="E23" s="693">
        <v>1278691.8499999999</v>
      </c>
      <c r="F23" s="942">
        <v>1307210.9099999999</v>
      </c>
      <c r="G23" s="943">
        <v>1276572.3399999999</v>
      </c>
      <c r="H23" s="795">
        <v>168256.5</v>
      </c>
      <c r="I23" s="795">
        <v>420722.61000000004</v>
      </c>
      <c r="J23" s="942">
        <v>168256.5</v>
      </c>
      <c r="K23" s="941">
        <v>420722.61000000004</v>
      </c>
      <c r="L23" s="348"/>
      <c r="M23" s="938">
        <v>1475467.41</v>
      </c>
      <c r="N23" s="935">
        <v>1697294.95</v>
      </c>
      <c r="O23" s="936">
        <v>1.1503439103409272</v>
      </c>
      <c r="XFD23" s="368"/>
    </row>
    <row r="24" spans="2:15 16384:16384" ht="16.899999999999999" customHeight="1" x14ac:dyDescent="0.3">
      <c r="B24" s="957"/>
      <c r="C24" s="959"/>
      <c r="D24" s="335">
        <v>-3171.66</v>
      </c>
      <c r="E24" s="335">
        <v>-2119.5100000000002</v>
      </c>
      <c r="F24" s="942"/>
      <c r="G24" s="944"/>
      <c r="H24" s="335">
        <v>0</v>
      </c>
      <c r="I24" s="335">
        <v>0</v>
      </c>
      <c r="J24" s="942"/>
      <c r="K24" s="941"/>
      <c r="L24" s="348"/>
      <c r="M24" s="938"/>
      <c r="N24" s="935"/>
      <c r="O24" s="937"/>
      <c r="XFD24" s="368"/>
    </row>
    <row r="25" spans="2:15 16384:16384" ht="16.899999999999999" customHeight="1" x14ac:dyDescent="0.3">
      <c r="B25" s="957">
        <v>8</v>
      </c>
      <c r="C25" s="959" t="s">
        <v>19</v>
      </c>
      <c r="D25" s="693">
        <v>5607435.9099999992</v>
      </c>
      <c r="E25" s="693">
        <v>7145099.6200000001</v>
      </c>
      <c r="F25" s="942">
        <v>5506180.419999999</v>
      </c>
      <c r="G25" s="943">
        <v>7060406.6500000004</v>
      </c>
      <c r="H25" s="795">
        <v>156434.99000000002</v>
      </c>
      <c r="I25" s="795">
        <v>457311.5</v>
      </c>
      <c r="J25" s="942">
        <v>156434.99000000002</v>
      </c>
      <c r="K25" s="941">
        <v>457311.5</v>
      </c>
      <c r="L25" s="348"/>
      <c r="M25" s="938">
        <v>5662615.4099999992</v>
      </c>
      <c r="N25" s="935">
        <v>7517718.1500000004</v>
      </c>
      <c r="O25" s="936">
        <v>1.3276052858408764</v>
      </c>
      <c r="XFD25" s="368"/>
    </row>
    <row r="26" spans="2:15 16384:16384" ht="16.899999999999999" customHeight="1" x14ac:dyDescent="0.3">
      <c r="B26" s="957"/>
      <c r="C26" s="959"/>
      <c r="D26" s="335">
        <v>-101255.48999999999</v>
      </c>
      <c r="E26" s="335">
        <v>-84692.970000000016</v>
      </c>
      <c r="F26" s="942"/>
      <c r="G26" s="944"/>
      <c r="H26" s="335">
        <v>0</v>
      </c>
      <c r="I26" s="335">
        <v>0</v>
      </c>
      <c r="J26" s="942"/>
      <c r="K26" s="941"/>
      <c r="L26" s="348"/>
      <c r="M26" s="938"/>
      <c r="N26" s="935"/>
      <c r="O26" s="937"/>
      <c r="XFD26" s="368"/>
    </row>
    <row r="27" spans="2:15 16384:16384" ht="16.899999999999999" customHeight="1" x14ac:dyDescent="0.3">
      <c r="B27" s="957">
        <v>9</v>
      </c>
      <c r="C27" s="958" t="s">
        <v>242</v>
      </c>
      <c r="D27" s="693">
        <v>3796624.02</v>
      </c>
      <c r="E27" s="693">
        <v>3579014.8899999997</v>
      </c>
      <c r="F27" s="942">
        <v>3763108.33</v>
      </c>
      <c r="G27" s="943">
        <v>3558869.9299999997</v>
      </c>
      <c r="H27" s="795">
        <v>2192430.87</v>
      </c>
      <c r="I27" s="795">
        <v>2298207.1599999997</v>
      </c>
      <c r="J27" s="942">
        <v>2192430.87</v>
      </c>
      <c r="K27" s="941">
        <v>2298207.1599999997</v>
      </c>
      <c r="L27" s="348"/>
      <c r="M27" s="938">
        <v>5955539.2000000002</v>
      </c>
      <c r="N27" s="935">
        <v>5857077.0899999999</v>
      </c>
      <c r="O27" s="936">
        <v>0.98346713761870619</v>
      </c>
      <c r="XFD27" s="368"/>
    </row>
    <row r="28" spans="2:15 16384:16384" ht="16.899999999999999" customHeight="1" x14ac:dyDescent="0.3">
      <c r="B28" s="957"/>
      <c r="C28" s="958"/>
      <c r="D28" s="335">
        <v>-33515.69</v>
      </c>
      <c r="E28" s="335">
        <v>-20144.96</v>
      </c>
      <c r="F28" s="942"/>
      <c r="G28" s="944"/>
      <c r="H28" s="335">
        <v>0</v>
      </c>
      <c r="I28" s="335">
        <v>0</v>
      </c>
      <c r="J28" s="942"/>
      <c r="K28" s="941"/>
      <c r="L28" s="348"/>
      <c r="M28" s="938"/>
      <c r="N28" s="935"/>
      <c r="O28" s="937"/>
      <c r="XFD28" s="368"/>
    </row>
    <row r="29" spans="2:15 16384:16384" ht="16.899999999999999" customHeight="1" x14ac:dyDescent="0.3">
      <c r="B29" s="957">
        <v>10</v>
      </c>
      <c r="C29" s="958" t="s">
        <v>243</v>
      </c>
      <c r="D29" s="693">
        <v>37643043.360000007</v>
      </c>
      <c r="E29" s="693">
        <v>40972380.300000004</v>
      </c>
      <c r="F29" s="942">
        <v>37643043.360000007</v>
      </c>
      <c r="G29" s="943">
        <v>40972380.300000004</v>
      </c>
      <c r="H29" s="795">
        <v>4316024.66</v>
      </c>
      <c r="I29" s="795">
        <v>5051018.4800000004</v>
      </c>
      <c r="J29" s="942">
        <v>4316024.66</v>
      </c>
      <c r="K29" s="941">
        <v>5051018.4800000004</v>
      </c>
      <c r="L29" s="348"/>
      <c r="M29" s="938">
        <v>41959068.020000011</v>
      </c>
      <c r="N29" s="935">
        <v>46023398.780000001</v>
      </c>
      <c r="O29" s="936">
        <v>1.0968641810171453</v>
      </c>
    </row>
    <row r="30" spans="2:15 16384:16384" ht="16.899999999999999" customHeight="1" x14ac:dyDescent="0.3">
      <c r="B30" s="957"/>
      <c r="C30" s="958"/>
      <c r="D30" s="335">
        <v>0</v>
      </c>
      <c r="E30" s="335">
        <v>0</v>
      </c>
      <c r="F30" s="942"/>
      <c r="G30" s="944"/>
      <c r="H30" s="335">
        <v>0</v>
      </c>
      <c r="I30" s="335">
        <v>0</v>
      </c>
      <c r="J30" s="942"/>
      <c r="K30" s="941"/>
      <c r="L30" s="348"/>
      <c r="M30" s="938"/>
      <c r="N30" s="935"/>
      <c r="O30" s="937"/>
    </row>
    <row r="31" spans="2:15 16384:16384" ht="16.899999999999999" customHeight="1" x14ac:dyDescent="0.3">
      <c r="B31" s="957">
        <v>11</v>
      </c>
      <c r="C31" s="958" t="s">
        <v>241</v>
      </c>
      <c r="D31" s="693">
        <v>31123.62</v>
      </c>
      <c r="E31" s="693">
        <v>9630.5</v>
      </c>
      <c r="F31" s="942">
        <v>31123.62</v>
      </c>
      <c r="G31" s="943">
        <v>9630.5</v>
      </c>
      <c r="H31" s="795">
        <v>0</v>
      </c>
      <c r="I31" s="795">
        <v>0</v>
      </c>
      <c r="J31" s="942">
        <v>0</v>
      </c>
      <c r="K31" s="941">
        <v>0</v>
      </c>
      <c r="L31" s="348"/>
      <c r="M31" s="938">
        <v>31123.62</v>
      </c>
      <c r="N31" s="935">
        <v>9630.5</v>
      </c>
      <c r="O31" s="936">
        <v>0.30942737380805962</v>
      </c>
    </row>
    <row r="32" spans="2:15 16384:16384" ht="16.899999999999999" customHeight="1" x14ac:dyDescent="0.3">
      <c r="B32" s="957"/>
      <c r="C32" s="958"/>
      <c r="D32" s="335">
        <v>0</v>
      </c>
      <c r="E32" s="335">
        <v>0</v>
      </c>
      <c r="F32" s="942"/>
      <c r="G32" s="944"/>
      <c r="H32" s="335">
        <v>0</v>
      </c>
      <c r="I32" s="335">
        <v>0</v>
      </c>
      <c r="J32" s="942"/>
      <c r="K32" s="941"/>
      <c r="L32" s="348"/>
      <c r="M32" s="938"/>
      <c r="N32" s="935"/>
      <c r="O32" s="937"/>
    </row>
    <row r="33" spans="2:21" s="274" customFormat="1" ht="16.899999999999999" customHeight="1" x14ac:dyDescent="0.3">
      <c r="B33" s="957">
        <v>12</v>
      </c>
      <c r="C33" s="958" t="s">
        <v>244</v>
      </c>
      <c r="D33" s="693">
        <v>4955</v>
      </c>
      <c r="E33" s="693">
        <v>2243</v>
      </c>
      <c r="F33" s="942">
        <v>4955</v>
      </c>
      <c r="G33" s="943">
        <v>2243</v>
      </c>
      <c r="H33" s="795">
        <v>0</v>
      </c>
      <c r="I33" s="795">
        <v>0</v>
      </c>
      <c r="J33" s="942">
        <v>0</v>
      </c>
      <c r="K33" s="941">
        <v>0</v>
      </c>
      <c r="L33" s="348"/>
      <c r="M33" s="938">
        <v>4955</v>
      </c>
      <c r="N33" s="935">
        <v>2243</v>
      </c>
      <c r="O33" s="936">
        <v>0.45267406659939458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57"/>
      <c r="C34" s="958"/>
      <c r="D34" s="335">
        <v>0</v>
      </c>
      <c r="E34" s="335">
        <v>0</v>
      </c>
      <c r="F34" s="942"/>
      <c r="G34" s="944"/>
      <c r="H34" s="335">
        <v>0</v>
      </c>
      <c r="I34" s="335">
        <v>0</v>
      </c>
      <c r="J34" s="942"/>
      <c r="K34" s="941"/>
      <c r="L34" s="348"/>
      <c r="M34" s="938"/>
      <c r="N34" s="935"/>
      <c r="O34" s="937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5">
        <v>13</v>
      </c>
      <c r="C35" s="952" t="s">
        <v>245</v>
      </c>
      <c r="D35" s="693">
        <v>1436909.61</v>
      </c>
      <c r="E35" s="693">
        <v>1408231.97</v>
      </c>
      <c r="F35" s="942">
        <v>1330857.31</v>
      </c>
      <c r="G35" s="943">
        <v>1406944.94</v>
      </c>
      <c r="H35" s="795">
        <v>126342.94</v>
      </c>
      <c r="I35" s="795">
        <v>187332.92</v>
      </c>
      <c r="J35" s="942">
        <v>126342.94</v>
      </c>
      <c r="K35" s="941">
        <v>187332.92</v>
      </c>
      <c r="L35" s="348"/>
      <c r="M35" s="938">
        <v>1457200.25</v>
      </c>
      <c r="N35" s="935">
        <v>1594277.8599999999</v>
      </c>
      <c r="O35" s="936">
        <v>1.0940691644816831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6"/>
      <c r="C36" s="953"/>
      <c r="D36" s="335">
        <v>-106052.3</v>
      </c>
      <c r="E36" s="335">
        <v>-1287.0300000000002</v>
      </c>
      <c r="F36" s="942"/>
      <c r="G36" s="944"/>
      <c r="H36" s="335">
        <v>0</v>
      </c>
      <c r="I36" s="335">
        <v>0</v>
      </c>
      <c r="J36" s="942"/>
      <c r="K36" s="941"/>
      <c r="L36" s="348"/>
      <c r="M36" s="938"/>
      <c r="N36" s="935"/>
      <c r="O36" s="937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5">
        <v>14</v>
      </c>
      <c r="C37" s="952" t="s">
        <v>31</v>
      </c>
      <c r="D37" s="693">
        <v>1618770.1</v>
      </c>
      <c r="E37" s="693">
        <v>2457104.9299999997</v>
      </c>
      <c r="F37" s="942">
        <v>1182814.54</v>
      </c>
      <c r="G37" s="943">
        <v>2457104.9299999997</v>
      </c>
      <c r="H37" s="795">
        <v>0</v>
      </c>
      <c r="I37" s="795">
        <v>0</v>
      </c>
      <c r="J37" s="942">
        <v>0</v>
      </c>
      <c r="K37" s="941">
        <v>0</v>
      </c>
      <c r="L37" s="348"/>
      <c r="M37" s="938">
        <v>1182814.54</v>
      </c>
      <c r="N37" s="935">
        <v>2457104.9299999997</v>
      </c>
      <c r="O37" s="939">
        <v>2.0773374412526242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6"/>
      <c r="C38" s="953"/>
      <c r="D38" s="335">
        <v>-435955.56</v>
      </c>
      <c r="E38" s="335">
        <v>0</v>
      </c>
      <c r="F38" s="942"/>
      <c r="G38" s="944"/>
      <c r="H38" s="335">
        <v>0</v>
      </c>
      <c r="I38" s="335">
        <v>0</v>
      </c>
      <c r="J38" s="942"/>
      <c r="K38" s="941"/>
      <c r="L38" s="348"/>
      <c r="M38" s="938"/>
      <c r="N38" s="935"/>
      <c r="O38" s="940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5">
        <v>15</v>
      </c>
      <c r="C39" s="952" t="s">
        <v>116</v>
      </c>
      <c r="D39" s="693">
        <v>78025.650000000009</v>
      </c>
      <c r="E39" s="693">
        <v>108332.00000000001</v>
      </c>
      <c r="F39" s="942">
        <v>78025.650000000009</v>
      </c>
      <c r="G39" s="943">
        <v>108332.00000000001</v>
      </c>
      <c r="H39" s="795">
        <v>0</v>
      </c>
      <c r="I39" s="795">
        <v>0</v>
      </c>
      <c r="J39" s="942">
        <v>0</v>
      </c>
      <c r="K39" s="941">
        <v>0</v>
      </c>
      <c r="L39" s="348"/>
      <c r="M39" s="938">
        <v>78025.650000000009</v>
      </c>
      <c r="N39" s="935">
        <v>108332.00000000001</v>
      </c>
      <c r="O39" s="936">
        <v>1.3884152198668003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6"/>
      <c r="C40" s="953"/>
      <c r="D40" s="335">
        <v>0</v>
      </c>
      <c r="E40" s="335">
        <v>0</v>
      </c>
      <c r="F40" s="942"/>
      <c r="G40" s="944"/>
      <c r="H40" s="335">
        <v>0</v>
      </c>
      <c r="I40" s="335">
        <v>0</v>
      </c>
      <c r="J40" s="942"/>
      <c r="K40" s="941"/>
      <c r="L40" s="348"/>
      <c r="M40" s="938"/>
      <c r="N40" s="935"/>
      <c r="O40" s="937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5">
        <v>16</v>
      </c>
      <c r="C41" s="952" t="s">
        <v>246</v>
      </c>
      <c r="D41" s="693">
        <v>204579.20999999996</v>
      </c>
      <c r="E41" s="693">
        <v>681505.54</v>
      </c>
      <c r="F41" s="942">
        <v>204579.20999999996</v>
      </c>
      <c r="G41" s="943">
        <v>681505.54</v>
      </c>
      <c r="H41" s="795">
        <v>627.82000000000698</v>
      </c>
      <c r="I41" s="795">
        <v>9497.7000000000007</v>
      </c>
      <c r="J41" s="942">
        <v>627.82000000000698</v>
      </c>
      <c r="K41" s="941">
        <v>9497.7000000000007</v>
      </c>
      <c r="L41" s="348"/>
      <c r="M41" s="938">
        <v>205207.02999999997</v>
      </c>
      <c r="N41" s="935">
        <v>691003.24</v>
      </c>
      <c r="O41" s="936">
        <v>3.3673468204281312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6"/>
      <c r="C42" s="953"/>
      <c r="D42" s="335">
        <v>0</v>
      </c>
      <c r="E42" s="335">
        <v>0</v>
      </c>
      <c r="F42" s="942"/>
      <c r="G42" s="944"/>
      <c r="H42" s="335">
        <v>0</v>
      </c>
      <c r="I42" s="335">
        <v>0</v>
      </c>
      <c r="J42" s="942"/>
      <c r="K42" s="941"/>
      <c r="L42" s="348"/>
      <c r="M42" s="938"/>
      <c r="N42" s="935"/>
      <c r="O42" s="937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5">
        <v>17</v>
      </c>
      <c r="C43" s="952" t="s">
        <v>247</v>
      </c>
      <c r="D43" s="693">
        <v>776</v>
      </c>
      <c r="E43" s="693">
        <v>660</v>
      </c>
      <c r="F43" s="942">
        <v>776</v>
      </c>
      <c r="G43" s="943">
        <v>660</v>
      </c>
      <c r="H43" s="795">
        <v>0</v>
      </c>
      <c r="I43" s="795">
        <v>0</v>
      </c>
      <c r="J43" s="942">
        <v>0</v>
      </c>
      <c r="K43" s="941">
        <v>0</v>
      </c>
      <c r="L43" s="348"/>
      <c r="M43" s="938">
        <v>776</v>
      </c>
      <c r="N43" s="935">
        <v>660</v>
      </c>
      <c r="O43" s="936">
        <v>0.85051546391752575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6"/>
      <c r="C44" s="953"/>
      <c r="D44" s="335">
        <v>0</v>
      </c>
      <c r="E44" s="335">
        <v>0</v>
      </c>
      <c r="F44" s="942"/>
      <c r="G44" s="944"/>
      <c r="H44" s="335">
        <v>0</v>
      </c>
      <c r="I44" s="335">
        <v>0</v>
      </c>
      <c r="J44" s="942"/>
      <c r="K44" s="941"/>
      <c r="L44" s="348"/>
      <c r="M44" s="938"/>
      <c r="N44" s="935"/>
      <c r="O44" s="937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5">
        <v>18</v>
      </c>
      <c r="C45" s="952" t="s">
        <v>39</v>
      </c>
      <c r="D45" s="693">
        <v>6755.51</v>
      </c>
      <c r="E45" s="693">
        <v>90024.02</v>
      </c>
      <c r="F45" s="942">
        <v>6755.51</v>
      </c>
      <c r="G45" s="943">
        <v>90024.02</v>
      </c>
      <c r="H45" s="795">
        <v>0</v>
      </c>
      <c r="I45" s="795">
        <v>110</v>
      </c>
      <c r="J45" s="942">
        <v>0</v>
      </c>
      <c r="K45" s="941">
        <v>110</v>
      </c>
      <c r="L45" s="348"/>
      <c r="M45" s="938">
        <v>6755.51</v>
      </c>
      <c r="N45" s="935">
        <v>90134.02</v>
      </c>
      <c r="O45" s="936">
        <v>13.342296880620411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6"/>
      <c r="C46" s="953"/>
      <c r="D46" s="335">
        <v>0</v>
      </c>
      <c r="E46" s="335">
        <v>0</v>
      </c>
      <c r="F46" s="942"/>
      <c r="G46" s="944"/>
      <c r="H46" s="335">
        <v>0</v>
      </c>
      <c r="I46" s="335">
        <v>0</v>
      </c>
      <c r="J46" s="942"/>
      <c r="K46" s="941"/>
      <c r="L46" s="348"/>
      <c r="M46" s="938"/>
      <c r="N46" s="935"/>
      <c r="O46" s="937"/>
      <c r="P46" s="273"/>
      <c r="Q46" s="273"/>
      <c r="R46" s="273"/>
      <c r="S46" s="273"/>
      <c r="T46" s="273"/>
      <c r="U46" s="273"/>
    </row>
    <row r="47" spans="2:21" ht="18" customHeight="1" x14ac:dyDescent="0.25">
      <c r="B47" s="954" t="s">
        <v>269</v>
      </c>
      <c r="C47" s="954"/>
      <c r="D47" s="296">
        <v>71726091.700000003</v>
      </c>
      <c r="E47" s="542">
        <v>79000467.900000006</v>
      </c>
      <c r="F47" s="955">
        <v>70858990.870000005</v>
      </c>
      <c r="G47" s="956">
        <v>78806675.390000001</v>
      </c>
      <c r="H47" s="296">
        <v>7696691.4900000012</v>
      </c>
      <c r="I47" s="542">
        <v>9421202.9299999997</v>
      </c>
      <c r="J47" s="955">
        <v>7696691.4900000012</v>
      </c>
      <c r="K47" s="956">
        <v>9421202.9299999997</v>
      </c>
      <c r="L47" s="349"/>
      <c r="M47" s="941">
        <v>78555682.360000044</v>
      </c>
      <c r="N47" s="947">
        <v>88227878.319999993</v>
      </c>
      <c r="O47" s="948">
        <v>1.1231253509539236</v>
      </c>
    </row>
    <row r="48" spans="2:21" s="266" customFormat="1" ht="18" customHeight="1" x14ac:dyDescent="0.25">
      <c r="B48" s="950" t="s">
        <v>250</v>
      </c>
      <c r="C48" s="951"/>
      <c r="D48" s="664">
        <v>-867100.83</v>
      </c>
      <c r="E48" s="664">
        <v>-193792.51</v>
      </c>
      <c r="F48" s="955"/>
      <c r="G48" s="956"/>
      <c r="H48" s="664">
        <v>0</v>
      </c>
      <c r="I48" s="664">
        <v>0</v>
      </c>
      <c r="J48" s="955"/>
      <c r="K48" s="956"/>
      <c r="L48" s="349"/>
      <c r="M48" s="941"/>
      <c r="N48" s="947"/>
      <c r="O48" s="94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4"/>
      <c r="B2" s="1145"/>
      <c r="C2" s="1145"/>
      <c r="D2" s="1145"/>
      <c r="E2" s="1145"/>
      <c r="F2" s="1145"/>
      <c r="G2" s="1199"/>
      <c r="H2" s="1199"/>
    </row>
    <row r="3" spans="1:10" s="2" customFormat="1" ht="15" customHeight="1" x14ac:dyDescent="0.3">
      <c r="A3" s="1217" t="s">
        <v>141</v>
      </c>
      <c r="B3" s="1217"/>
      <c r="C3" s="1217"/>
      <c r="D3" s="1217"/>
      <c r="E3" s="1218"/>
      <c r="F3" s="1218"/>
      <c r="G3" s="1218"/>
      <c r="H3" s="1218"/>
    </row>
    <row r="4" spans="1:10" s="2" customFormat="1" ht="18.75" customHeight="1" x14ac:dyDescent="0.3">
      <c r="A4" s="1207" t="s">
        <v>151</v>
      </c>
      <c r="B4" s="1208"/>
      <c r="C4" s="1208"/>
      <c r="D4" s="1208"/>
      <c r="E4" s="1208"/>
      <c r="F4" s="1208"/>
      <c r="G4" s="1208"/>
      <c r="H4" s="1208"/>
    </row>
    <row r="5" spans="1:10" s="5" customFormat="1" ht="15" customHeight="1" x14ac:dyDescent="0.25">
      <c r="A5" s="1128" t="s">
        <v>106</v>
      </c>
      <c r="B5" s="1015" t="s">
        <v>1</v>
      </c>
      <c r="C5" s="1130" t="s">
        <v>93</v>
      </c>
      <c r="D5" s="1130"/>
      <c r="E5" s="1209" t="s">
        <v>52</v>
      </c>
      <c r="F5" s="1209"/>
      <c r="G5" s="1219" t="s">
        <v>97</v>
      </c>
      <c r="H5" s="1220"/>
    </row>
    <row r="6" spans="1:10" s="6" customFormat="1" ht="15" customHeight="1" x14ac:dyDescent="0.25">
      <c r="A6" s="1129"/>
      <c r="B6" s="1016"/>
      <c r="C6" s="1205"/>
      <c r="D6" s="1205"/>
      <c r="E6" s="1210"/>
      <c r="F6" s="1210"/>
      <c r="G6" s="1221"/>
      <c r="H6" s="1222"/>
      <c r="I6" s="5"/>
    </row>
    <row r="7" spans="1:10" s="6" customFormat="1" ht="15" customHeight="1" x14ac:dyDescent="0.25">
      <c r="A7" s="1129"/>
      <c r="B7" s="1016"/>
      <c r="C7" s="1215" t="s">
        <v>137</v>
      </c>
      <c r="D7" s="1016" t="s">
        <v>138</v>
      </c>
      <c r="E7" s="1215" t="s">
        <v>137</v>
      </c>
      <c r="F7" s="1016" t="s">
        <v>138</v>
      </c>
      <c r="G7" s="1202" t="s">
        <v>137</v>
      </c>
      <c r="H7" s="1212" t="s">
        <v>138</v>
      </c>
      <c r="I7" s="5"/>
    </row>
    <row r="8" spans="1:10" s="6" customFormat="1" ht="30" customHeight="1" x14ac:dyDescent="0.25">
      <c r="A8" s="1129"/>
      <c r="B8" s="1016"/>
      <c r="C8" s="1216"/>
      <c r="D8" s="1016"/>
      <c r="E8" s="1216"/>
      <c r="F8" s="1016"/>
      <c r="G8" s="1203"/>
      <c r="H8" s="121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5" t="s">
        <v>45</v>
      </c>
      <c r="B14" s="1136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9"/>
      <c r="D16" s="1139"/>
      <c r="E16" s="1139"/>
      <c r="F16" s="1139"/>
      <c r="G16" s="1139"/>
      <c r="H16" s="1139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6"/>
      <c r="B2" s="1157"/>
    </row>
    <row r="3" spans="1:6" s="2" customFormat="1" ht="17.25" customHeight="1" x14ac:dyDescent="0.3">
      <c r="A3" s="1225" t="s">
        <v>145</v>
      </c>
      <c r="B3" s="1225"/>
      <c r="C3" s="1225"/>
      <c r="D3" s="1225"/>
    </row>
    <row r="4" spans="1:6" s="2" customFormat="1" ht="16.5" customHeight="1" x14ac:dyDescent="0.3">
      <c r="A4" s="1223" t="s">
        <v>151</v>
      </c>
      <c r="B4" s="1224"/>
      <c r="C4" s="1224"/>
      <c r="D4" s="1224"/>
    </row>
    <row r="5" spans="1:6" s="5" customFormat="1" ht="15" customHeight="1" x14ac:dyDescent="0.25">
      <c r="A5" s="1013" t="s">
        <v>106</v>
      </c>
      <c r="B5" s="1015" t="s">
        <v>1</v>
      </c>
      <c r="C5" s="1150" t="s">
        <v>96</v>
      </c>
      <c r="D5" s="1151"/>
    </row>
    <row r="6" spans="1:6" s="6" customFormat="1" ht="15" customHeight="1" x14ac:dyDescent="0.25">
      <c r="A6" s="1014"/>
      <c r="B6" s="1016"/>
      <c r="C6" s="1152"/>
      <c r="D6" s="1153"/>
      <c r="E6" s="5"/>
    </row>
    <row r="7" spans="1:6" s="6" customFormat="1" ht="15" customHeight="1" x14ac:dyDescent="0.25">
      <c r="A7" s="1014"/>
      <c r="B7" s="1016"/>
      <c r="C7" s="1152"/>
      <c r="D7" s="1153"/>
      <c r="E7" s="5"/>
    </row>
    <row r="8" spans="1:6" s="6" customFormat="1" ht="23.25" customHeight="1" x14ac:dyDescent="0.25">
      <c r="A8" s="1014"/>
      <c r="B8" s="1016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5" t="s">
        <v>40</v>
      </c>
      <c r="B28" s="1136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6"/>
      <c r="B2" s="1157"/>
    </row>
    <row r="3" spans="1:8" s="2" customFormat="1" ht="19.5" customHeight="1" x14ac:dyDescent="0.3">
      <c r="A3" s="1226" t="s">
        <v>144</v>
      </c>
      <c r="B3" s="1226"/>
      <c r="C3" s="1226"/>
      <c r="D3" s="1226"/>
    </row>
    <row r="4" spans="1:8" s="2" customFormat="1" ht="14.25" customHeight="1" x14ac:dyDescent="0.3">
      <c r="A4" s="1227" t="s">
        <v>151</v>
      </c>
      <c r="B4" s="1224"/>
      <c r="C4" s="1224"/>
      <c r="D4" s="1224"/>
    </row>
    <row r="5" spans="1:8" s="5" customFormat="1" ht="15" customHeight="1" x14ac:dyDescent="0.25">
      <c r="A5" s="1013" t="s">
        <v>0</v>
      </c>
      <c r="B5" s="1015" t="s">
        <v>1</v>
      </c>
      <c r="C5" s="1150" t="s">
        <v>124</v>
      </c>
      <c r="D5" s="1151"/>
    </row>
    <row r="6" spans="1:8" s="6" customFormat="1" ht="15" customHeight="1" x14ac:dyDescent="0.25">
      <c r="A6" s="1014"/>
      <c r="B6" s="1016"/>
      <c r="C6" s="1152"/>
      <c r="D6" s="1153"/>
      <c r="E6" s="5"/>
    </row>
    <row r="7" spans="1:8" s="6" customFormat="1" ht="15" customHeight="1" x14ac:dyDescent="0.25">
      <c r="A7" s="1014"/>
      <c r="B7" s="1016"/>
      <c r="C7" s="1152"/>
      <c r="D7" s="1153"/>
      <c r="E7" s="5"/>
    </row>
    <row r="8" spans="1:8" s="6" customFormat="1" ht="23.25" customHeight="1" x14ac:dyDescent="0.25">
      <c r="A8" s="1014"/>
      <c r="B8" s="1016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5" t="s">
        <v>45</v>
      </c>
      <c r="B14" s="1136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8" t="s">
        <v>154</v>
      </c>
      <c r="B4" s="1228"/>
      <c r="C4" s="1228"/>
      <c r="D4" s="1228"/>
      <c r="E4" s="1228"/>
      <c r="F4" s="1228"/>
      <c r="G4" s="1228"/>
      <c r="H4" s="1228"/>
      <c r="I4" s="1228"/>
      <c r="J4" s="1228"/>
      <c r="K4" s="259"/>
      <c r="L4" s="259"/>
    </row>
    <row r="5" spans="1:23" s="165" customFormat="1" ht="19.5" customHeight="1" x14ac:dyDescent="0.3">
      <c r="A5" s="1228" t="s">
        <v>153</v>
      </c>
      <c r="B5" s="984"/>
      <c r="C5" s="984"/>
      <c r="D5" s="984"/>
      <c r="E5" s="984"/>
      <c r="F5" s="984"/>
      <c r="G5" s="984"/>
      <c r="H5" s="984"/>
      <c r="I5" s="984"/>
      <c r="J5" s="984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9" t="s">
        <v>106</v>
      </c>
      <c r="B7" s="1231" t="s">
        <v>107</v>
      </c>
      <c r="C7" s="1233" t="s">
        <v>118</v>
      </c>
      <c r="D7" s="1234"/>
      <c r="E7" s="1234"/>
      <c r="F7" s="1234"/>
      <c r="G7" s="1234"/>
      <c r="H7" s="1234"/>
      <c r="I7" s="1234"/>
      <c r="J7" s="1235"/>
      <c r="K7" s="443"/>
      <c r="L7" s="443"/>
    </row>
    <row r="8" spans="1:23" s="174" customFormat="1" ht="16.5" customHeight="1" x14ac:dyDescent="0.25">
      <c r="A8" s="1230"/>
      <c r="B8" s="1232"/>
      <c r="C8" s="1232" t="s">
        <v>93</v>
      </c>
      <c r="D8" s="1236"/>
      <c r="E8" s="1236"/>
      <c r="F8" s="1236"/>
      <c r="G8" s="1237" t="s">
        <v>52</v>
      </c>
      <c r="H8" s="1237"/>
      <c r="I8" s="1238"/>
      <c r="J8" s="1239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30"/>
      <c r="B9" s="1232"/>
      <c r="C9" s="1236"/>
      <c r="D9" s="1236"/>
      <c r="E9" s="1236"/>
      <c r="F9" s="1236"/>
      <c r="G9" s="1237"/>
      <c r="H9" s="1237"/>
      <c r="I9" s="1238"/>
      <c r="J9" s="1239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30"/>
      <c r="B10" s="1232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6" t="s">
        <v>40</v>
      </c>
      <c r="B25" s="988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9"/>
      <c r="F28" s="990"/>
      <c r="G28" s="185"/>
      <c r="H28" s="184"/>
      <c r="I28" s="991"/>
      <c r="J28" s="991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2"/>
      <c r="F29" s="993"/>
      <c r="G29" s="187"/>
      <c r="H29" s="164"/>
      <c r="I29" s="992"/>
      <c r="J29" s="993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8" t="s">
        <v>155</v>
      </c>
      <c r="B4" s="1228"/>
      <c r="C4" s="1228"/>
      <c r="D4" s="1228"/>
    </row>
    <row r="5" spans="1:15" s="165" customFormat="1" ht="19.5" customHeight="1" x14ac:dyDescent="0.3">
      <c r="A5" s="1228" t="s">
        <v>156</v>
      </c>
      <c r="B5" s="984"/>
      <c r="C5" s="984"/>
      <c r="D5" s="98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9" t="s">
        <v>106</v>
      </c>
      <c r="B7" s="1231" t="s">
        <v>107</v>
      </c>
      <c r="C7" s="1233" t="s">
        <v>126</v>
      </c>
      <c r="D7" s="1235"/>
    </row>
    <row r="8" spans="1:15" s="174" customFormat="1" ht="16.5" customHeight="1" x14ac:dyDescent="0.25">
      <c r="A8" s="1230"/>
      <c r="B8" s="1232"/>
      <c r="C8" s="1232" t="s">
        <v>93</v>
      </c>
      <c r="D8" s="1240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0"/>
      <c r="B9" s="1232"/>
      <c r="C9" s="1236"/>
      <c r="D9" s="124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0"/>
      <c r="B10" s="1232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6" t="s">
        <v>45</v>
      </c>
      <c r="B25" s="988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41" t="s">
        <v>154</v>
      </c>
      <c r="B4" s="1241"/>
      <c r="C4" s="1241"/>
      <c r="D4" s="1241"/>
      <c r="E4" s="1241"/>
      <c r="F4" s="1241"/>
      <c r="G4" s="1241"/>
      <c r="H4" s="1241"/>
      <c r="I4" s="1241"/>
      <c r="J4" s="1241"/>
      <c r="K4" s="259"/>
      <c r="L4" s="259"/>
      <c r="M4" s="259"/>
    </row>
    <row r="5" spans="1:24" s="165" customFormat="1" ht="19.5" customHeight="1" x14ac:dyDescent="0.3">
      <c r="A5" s="1228" t="s">
        <v>153</v>
      </c>
      <c r="B5" s="984"/>
      <c r="C5" s="984"/>
      <c r="D5" s="984"/>
      <c r="E5" s="984"/>
      <c r="F5" s="984"/>
      <c r="G5" s="984"/>
      <c r="H5" s="984"/>
      <c r="I5" s="984"/>
      <c r="J5" s="984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9" t="s">
        <v>106</v>
      </c>
      <c r="B7" s="1231" t="s">
        <v>107</v>
      </c>
      <c r="C7" s="1233" t="s">
        <v>118</v>
      </c>
      <c r="D7" s="1234"/>
      <c r="E7" s="1234"/>
      <c r="F7" s="1234"/>
      <c r="G7" s="1234"/>
      <c r="H7" s="1234"/>
      <c r="I7" s="1234"/>
      <c r="J7" s="1235"/>
      <c r="K7" s="443"/>
      <c r="L7" s="443"/>
      <c r="M7" s="443"/>
    </row>
    <row r="8" spans="1:24" s="174" customFormat="1" ht="16.5" customHeight="1" x14ac:dyDescent="0.25">
      <c r="A8" s="1230"/>
      <c r="B8" s="1232"/>
      <c r="C8" s="1232" t="s">
        <v>93</v>
      </c>
      <c r="D8" s="1236"/>
      <c r="E8" s="1236"/>
      <c r="F8" s="1236"/>
      <c r="G8" s="1237" t="s">
        <v>52</v>
      </c>
      <c r="H8" s="1237"/>
      <c r="I8" s="1238"/>
      <c r="J8" s="1239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30"/>
      <c r="B9" s="1232"/>
      <c r="C9" s="1236"/>
      <c r="D9" s="1236"/>
      <c r="E9" s="1236"/>
      <c r="F9" s="1236"/>
      <c r="G9" s="1237"/>
      <c r="H9" s="1237"/>
      <c r="I9" s="1238"/>
      <c r="J9" s="1239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30"/>
      <c r="B10" s="1232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6" t="s">
        <v>40</v>
      </c>
      <c r="B30" s="988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9"/>
      <c r="F33" s="990"/>
      <c r="G33" s="185"/>
      <c r="H33" s="184"/>
      <c r="I33" s="991"/>
      <c r="J33" s="991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2"/>
      <c r="F34" s="993"/>
      <c r="G34" s="187"/>
      <c r="H34" s="164"/>
      <c r="I34" s="992"/>
      <c r="J34" s="993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2" t="s">
        <v>155</v>
      </c>
      <c r="B4" s="1242"/>
      <c r="C4" s="1242"/>
      <c r="D4" s="1242"/>
    </row>
    <row r="5" spans="1:15" s="165" customFormat="1" ht="19.5" customHeight="1" x14ac:dyDescent="0.3">
      <c r="A5" s="1228" t="s">
        <v>156</v>
      </c>
      <c r="B5" s="984"/>
      <c r="C5" s="984"/>
      <c r="D5" s="98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9" t="s">
        <v>106</v>
      </c>
      <c r="B7" s="1231" t="s">
        <v>107</v>
      </c>
      <c r="C7" s="1243" t="s">
        <v>93</v>
      </c>
      <c r="D7" s="1246" t="s">
        <v>52</v>
      </c>
    </row>
    <row r="8" spans="1:15" s="174" customFormat="1" ht="16.5" customHeight="1" x14ac:dyDescent="0.25">
      <c r="A8" s="1230"/>
      <c r="B8" s="1232"/>
      <c r="C8" s="1244"/>
      <c r="D8" s="1247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0"/>
      <c r="B9" s="1232"/>
      <c r="C9" s="1245"/>
      <c r="D9" s="124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0"/>
      <c r="B10" s="1232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6" t="s">
        <v>45</v>
      </c>
      <c r="B16" s="988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6" t="s">
        <v>271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2:21" s="269" customFormat="1" ht="13.15" customHeight="1" x14ac:dyDescent="0.25">
      <c r="B5" s="877" t="s">
        <v>331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</row>
    <row r="6" spans="2:21" s="269" customFormat="1" ht="16.5" customHeight="1" x14ac:dyDescent="0.25">
      <c r="B6" s="895" t="s">
        <v>270</v>
      </c>
      <c r="C6" s="895"/>
      <c r="D6" s="895"/>
      <c r="E6" s="895"/>
      <c r="F6" s="272"/>
      <c r="G6" s="272"/>
      <c r="H6" s="272"/>
      <c r="I6" s="272"/>
      <c r="J6" s="272"/>
      <c r="K6" s="272"/>
      <c r="L6" s="345"/>
      <c r="M6" s="345"/>
      <c r="N6" s="962" t="s">
        <v>180</v>
      </c>
      <c r="O6" s="962"/>
    </row>
    <row r="7" spans="2:21" ht="17.25" customHeight="1" x14ac:dyDescent="0.25">
      <c r="B7" s="880" t="s">
        <v>84</v>
      </c>
      <c r="C7" s="883" t="s">
        <v>160</v>
      </c>
      <c r="D7" s="963" t="s">
        <v>262</v>
      </c>
      <c r="E7" s="964"/>
      <c r="F7" s="964"/>
      <c r="G7" s="965"/>
      <c r="H7" s="963" t="s">
        <v>263</v>
      </c>
      <c r="I7" s="964"/>
      <c r="J7" s="964"/>
      <c r="K7" s="965"/>
      <c r="L7" s="346"/>
      <c r="M7" s="888" t="s">
        <v>238</v>
      </c>
      <c r="N7" s="889"/>
      <c r="O7" s="890"/>
    </row>
    <row r="8" spans="2:21" ht="30" customHeight="1" x14ac:dyDescent="0.25">
      <c r="B8" s="881"/>
      <c r="C8" s="884"/>
      <c r="D8" s="929" t="s">
        <v>195</v>
      </c>
      <c r="E8" s="930"/>
      <c r="F8" s="929" t="s">
        <v>162</v>
      </c>
      <c r="G8" s="930"/>
      <c r="H8" s="929" t="s">
        <v>195</v>
      </c>
      <c r="I8" s="930"/>
      <c r="J8" s="929" t="s">
        <v>162</v>
      </c>
      <c r="K8" s="930"/>
      <c r="L8" s="347"/>
      <c r="M8" s="929" t="s">
        <v>272</v>
      </c>
      <c r="N8" s="930"/>
      <c r="O8" s="970" t="s">
        <v>332</v>
      </c>
    </row>
    <row r="9" spans="2:21" ht="16.149999999999999" customHeight="1" x14ac:dyDescent="0.25">
      <c r="B9" s="882"/>
      <c r="C9" s="885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94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3" t="s">
        <v>53</v>
      </c>
      <c r="C11" s="960" t="s">
        <v>54</v>
      </c>
      <c r="D11" s="702">
        <v>3824636.1999999997</v>
      </c>
      <c r="E11" s="676">
        <v>4248493.43</v>
      </c>
      <c r="F11" s="971">
        <v>3824636.1999999997</v>
      </c>
      <c r="G11" s="972">
        <v>4248493.43</v>
      </c>
      <c r="H11" s="702">
        <v>738950.25999999919</v>
      </c>
      <c r="I11" s="702">
        <v>1032832.5099999981</v>
      </c>
      <c r="J11" s="971">
        <v>738950.25999999919</v>
      </c>
      <c r="K11" s="972">
        <v>1032832.5099999981</v>
      </c>
      <c r="L11" s="543"/>
      <c r="M11" s="968">
        <v>4563586.459999999</v>
      </c>
      <c r="N11" s="969">
        <v>5281325.9399999976</v>
      </c>
      <c r="O11" s="936">
        <v>1.1572753110499847</v>
      </c>
    </row>
    <row r="12" spans="2:21" ht="15" customHeight="1" x14ac:dyDescent="0.3">
      <c r="B12" s="973"/>
      <c r="C12" s="960"/>
      <c r="D12" s="544">
        <v>0</v>
      </c>
      <c r="E12" s="544">
        <v>0</v>
      </c>
      <c r="F12" s="971"/>
      <c r="G12" s="972"/>
      <c r="H12" s="544">
        <v>0</v>
      </c>
      <c r="I12" s="544">
        <v>0</v>
      </c>
      <c r="J12" s="971"/>
      <c r="K12" s="972"/>
      <c r="L12" s="543"/>
      <c r="M12" s="968"/>
      <c r="N12" s="969"/>
      <c r="O12" s="937"/>
    </row>
    <row r="13" spans="2:21" ht="15" customHeight="1" x14ac:dyDescent="0.3">
      <c r="B13" s="973" t="s">
        <v>55</v>
      </c>
      <c r="C13" s="959" t="s">
        <v>87</v>
      </c>
      <c r="D13" s="702">
        <v>9960551.75</v>
      </c>
      <c r="E13" s="702">
        <v>9667506.0399999991</v>
      </c>
      <c r="F13" s="971">
        <v>9877970.7400000002</v>
      </c>
      <c r="G13" s="972">
        <v>9599528.6399999987</v>
      </c>
      <c r="H13" s="702">
        <v>621451.77999999991</v>
      </c>
      <c r="I13" s="702">
        <v>288626.87</v>
      </c>
      <c r="J13" s="971">
        <v>621451.77999999991</v>
      </c>
      <c r="K13" s="972">
        <v>288626.87</v>
      </c>
      <c r="L13" s="543"/>
      <c r="M13" s="968">
        <v>10499422.52</v>
      </c>
      <c r="N13" s="969">
        <v>9888155.5099999979</v>
      </c>
      <c r="O13" s="936">
        <v>0.94178089234568663</v>
      </c>
    </row>
    <row r="14" spans="2:21" ht="15" customHeight="1" x14ac:dyDescent="0.3">
      <c r="B14" s="973"/>
      <c r="C14" s="959"/>
      <c r="D14" s="544">
        <v>-82581.009999999995</v>
      </c>
      <c r="E14" s="544">
        <v>-67977.399999999994</v>
      </c>
      <c r="F14" s="971"/>
      <c r="G14" s="972"/>
      <c r="H14" s="544">
        <v>0</v>
      </c>
      <c r="I14" s="544">
        <v>0</v>
      </c>
      <c r="J14" s="971"/>
      <c r="K14" s="972"/>
      <c r="L14" s="543"/>
      <c r="M14" s="968"/>
      <c r="N14" s="969"/>
      <c r="O14" s="937"/>
    </row>
    <row r="15" spans="2:21" ht="15" customHeight="1" x14ac:dyDescent="0.3">
      <c r="B15" s="973" t="s">
        <v>57</v>
      </c>
      <c r="C15" s="959" t="s">
        <v>163</v>
      </c>
      <c r="D15" s="702">
        <v>2864590.85</v>
      </c>
      <c r="E15" s="702">
        <v>2478916.37</v>
      </c>
      <c r="F15" s="971">
        <v>2864590.85</v>
      </c>
      <c r="G15" s="972">
        <v>2478916.37</v>
      </c>
      <c r="H15" s="702">
        <v>151021.32999999999</v>
      </c>
      <c r="I15" s="702">
        <v>146909.28</v>
      </c>
      <c r="J15" s="971">
        <v>151021.32999999999</v>
      </c>
      <c r="K15" s="972">
        <v>146909.28</v>
      </c>
      <c r="L15" s="543"/>
      <c r="M15" s="968">
        <v>3015612.18</v>
      </c>
      <c r="N15" s="969">
        <v>2625825.65</v>
      </c>
      <c r="O15" s="936">
        <v>0.87074381361598019</v>
      </c>
    </row>
    <row r="16" spans="2:21" ht="15" customHeight="1" x14ac:dyDescent="0.3">
      <c r="B16" s="973"/>
      <c r="C16" s="959"/>
      <c r="D16" s="544">
        <v>0</v>
      </c>
      <c r="E16" s="544">
        <v>0</v>
      </c>
      <c r="F16" s="971"/>
      <c r="G16" s="972"/>
      <c r="H16" s="544">
        <v>0</v>
      </c>
      <c r="I16" s="544">
        <v>0</v>
      </c>
      <c r="J16" s="971"/>
      <c r="K16" s="972"/>
      <c r="L16" s="543"/>
      <c r="M16" s="968"/>
      <c r="N16" s="969"/>
      <c r="O16" s="937"/>
    </row>
    <row r="17" spans="2:15" ht="15" customHeight="1" x14ac:dyDescent="0.3">
      <c r="B17" s="973" t="s">
        <v>59</v>
      </c>
      <c r="C17" s="959" t="s">
        <v>164</v>
      </c>
      <c r="D17" s="702">
        <v>0</v>
      </c>
      <c r="E17" s="702">
        <v>5105014.3000000007</v>
      </c>
      <c r="F17" s="971">
        <v>0</v>
      </c>
      <c r="G17" s="972">
        <v>5105014.3000000007</v>
      </c>
      <c r="H17" s="702">
        <v>0</v>
      </c>
      <c r="I17" s="702">
        <v>0</v>
      </c>
      <c r="J17" s="971">
        <v>0</v>
      </c>
      <c r="K17" s="972">
        <v>0</v>
      </c>
      <c r="L17" s="543"/>
      <c r="M17" s="968">
        <v>0</v>
      </c>
      <c r="N17" s="969">
        <v>5105014.3000000007</v>
      </c>
      <c r="O17" s="936" t="s">
        <v>335</v>
      </c>
    </row>
    <row r="18" spans="2:15" ht="15" customHeight="1" x14ac:dyDescent="0.3">
      <c r="B18" s="973"/>
      <c r="C18" s="959"/>
      <c r="D18" s="544">
        <v>0</v>
      </c>
      <c r="E18" s="544">
        <v>0</v>
      </c>
      <c r="F18" s="971"/>
      <c r="G18" s="972"/>
      <c r="H18" s="544">
        <v>0</v>
      </c>
      <c r="I18" s="544">
        <v>0</v>
      </c>
      <c r="J18" s="971"/>
      <c r="K18" s="972"/>
      <c r="L18" s="543"/>
      <c r="M18" s="968"/>
      <c r="N18" s="969"/>
      <c r="O18" s="937"/>
    </row>
    <row r="19" spans="2:15" ht="15" customHeight="1" x14ac:dyDescent="0.3">
      <c r="B19" s="973" t="s">
        <v>61</v>
      </c>
      <c r="C19" s="959" t="s">
        <v>165</v>
      </c>
      <c r="D19" s="702">
        <v>7972798.1100000003</v>
      </c>
      <c r="E19" s="702">
        <v>9355024.1599999983</v>
      </c>
      <c r="F19" s="971">
        <v>7536842.5500000007</v>
      </c>
      <c r="G19" s="972">
        <v>9355024.1599999983</v>
      </c>
      <c r="H19" s="702">
        <v>578164.44999999995</v>
      </c>
      <c r="I19" s="702">
        <v>346395.82000000007</v>
      </c>
      <c r="J19" s="971">
        <v>578164.44999999995</v>
      </c>
      <c r="K19" s="972">
        <v>346395.82000000007</v>
      </c>
      <c r="L19" s="543"/>
      <c r="M19" s="968">
        <v>8115007.0000000009</v>
      </c>
      <c r="N19" s="969">
        <v>9701419.9799999986</v>
      </c>
      <c r="O19" s="936">
        <v>1.1954912645177014</v>
      </c>
    </row>
    <row r="20" spans="2:15" ht="15" customHeight="1" x14ac:dyDescent="0.3">
      <c r="B20" s="973"/>
      <c r="C20" s="959"/>
      <c r="D20" s="544">
        <v>-435955.56</v>
      </c>
      <c r="E20" s="544">
        <v>0</v>
      </c>
      <c r="F20" s="971"/>
      <c r="G20" s="972"/>
      <c r="H20" s="544">
        <v>0</v>
      </c>
      <c r="I20" s="544">
        <v>0</v>
      </c>
      <c r="J20" s="971"/>
      <c r="K20" s="972"/>
      <c r="L20" s="543"/>
      <c r="M20" s="968"/>
      <c r="N20" s="969"/>
      <c r="O20" s="937"/>
    </row>
    <row r="21" spans="2:15" ht="15" customHeight="1" x14ac:dyDescent="0.3">
      <c r="B21" s="973" t="s">
        <v>63</v>
      </c>
      <c r="C21" s="959" t="s">
        <v>166</v>
      </c>
      <c r="D21" s="702">
        <v>11106637.720000001</v>
      </c>
      <c r="E21" s="702">
        <v>11410492.710000001</v>
      </c>
      <c r="F21" s="971">
        <v>11043149.290000001</v>
      </c>
      <c r="G21" s="972">
        <v>11361794.57</v>
      </c>
      <c r="H21" s="702">
        <v>1405278.3199999998</v>
      </c>
      <c r="I21" s="702">
        <v>1636578.9300000002</v>
      </c>
      <c r="J21" s="971">
        <v>1405278.3199999998</v>
      </c>
      <c r="K21" s="972">
        <v>1636578.9300000002</v>
      </c>
      <c r="L21" s="543"/>
      <c r="M21" s="968">
        <v>12448427.610000001</v>
      </c>
      <c r="N21" s="969">
        <v>12998373.5</v>
      </c>
      <c r="O21" s="936">
        <v>1.0441779401567326</v>
      </c>
    </row>
    <row r="22" spans="2:15" ht="15" customHeight="1" x14ac:dyDescent="0.3">
      <c r="B22" s="973"/>
      <c r="C22" s="959"/>
      <c r="D22" s="544">
        <v>-63488.429999999993</v>
      </c>
      <c r="E22" s="544">
        <v>-48698.14</v>
      </c>
      <c r="F22" s="971"/>
      <c r="G22" s="972"/>
      <c r="H22" s="544">
        <v>0</v>
      </c>
      <c r="I22" s="544">
        <v>0</v>
      </c>
      <c r="J22" s="971"/>
      <c r="K22" s="972"/>
      <c r="L22" s="543"/>
      <c r="M22" s="968"/>
      <c r="N22" s="969"/>
      <c r="O22" s="937"/>
    </row>
    <row r="23" spans="2:15" ht="15" customHeight="1" x14ac:dyDescent="0.3">
      <c r="B23" s="973" t="s">
        <v>65</v>
      </c>
      <c r="C23" s="959" t="s">
        <v>167</v>
      </c>
      <c r="D23" s="702">
        <v>1892044.1400000053</v>
      </c>
      <c r="E23" s="702">
        <v>1944272.9200000023</v>
      </c>
      <c r="F23" s="971">
        <v>1892044.1400000053</v>
      </c>
      <c r="G23" s="972">
        <v>1944272.9200000023</v>
      </c>
      <c r="H23" s="702">
        <v>0</v>
      </c>
      <c r="I23" s="702">
        <v>0</v>
      </c>
      <c r="J23" s="971">
        <v>0</v>
      </c>
      <c r="K23" s="972">
        <v>0</v>
      </c>
      <c r="L23" s="543"/>
      <c r="M23" s="968">
        <v>1892044.1400000053</v>
      </c>
      <c r="N23" s="969">
        <v>1944272.9200000023</v>
      </c>
      <c r="O23" s="936">
        <v>1.027604419419093</v>
      </c>
    </row>
    <row r="24" spans="2:15" ht="15" customHeight="1" x14ac:dyDescent="0.3">
      <c r="B24" s="973"/>
      <c r="C24" s="959"/>
      <c r="D24" s="544">
        <v>0</v>
      </c>
      <c r="E24" s="544">
        <v>0</v>
      </c>
      <c r="F24" s="971"/>
      <c r="G24" s="972"/>
      <c r="H24" s="544">
        <v>0</v>
      </c>
      <c r="I24" s="544">
        <v>0</v>
      </c>
      <c r="J24" s="971"/>
      <c r="K24" s="972"/>
      <c r="L24" s="543"/>
      <c r="M24" s="968"/>
      <c r="N24" s="969"/>
      <c r="O24" s="937"/>
    </row>
    <row r="25" spans="2:15" ht="15" customHeight="1" x14ac:dyDescent="0.3">
      <c r="B25" s="973" t="s">
        <v>66</v>
      </c>
      <c r="C25" s="959" t="s">
        <v>168</v>
      </c>
      <c r="D25" s="702">
        <v>128901.04000000002</v>
      </c>
      <c r="E25" s="702">
        <v>120099.84999999995</v>
      </c>
      <c r="F25" s="971">
        <v>128901.04000000002</v>
      </c>
      <c r="G25" s="972">
        <v>120099.84999999995</v>
      </c>
      <c r="H25" s="702">
        <v>43960.81</v>
      </c>
      <c r="I25" s="702">
        <v>53952.89</v>
      </c>
      <c r="J25" s="971">
        <v>43960.81</v>
      </c>
      <c r="K25" s="972">
        <v>53952.89</v>
      </c>
      <c r="L25" s="543"/>
      <c r="M25" s="968">
        <v>172861.85000000003</v>
      </c>
      <c r="N25" s="969">
        <v>174052.73999999993</v>
      </c>
      <c r="O25" s="936">
        <v>1.0068892586767983</v>
      </c>
    </row>
    <row r="26" spans="2:15" ht="15" customHeight="1" x14ac:dyDescent="0.3">
      <c r="B26" s="973"/>
      <c r="C26" s="959"/>
      <c r="D26" s="544">
        <v>0</v>
      </c>
      <c r="E26" s="544">
        <v>0</v>
      </c>
      <c r="F26" s="971"/>
      <c r="G26" s="972"/>
      <c r="H26" s="544">
        <v>0</v>
      </c>
      <c r="I26" s="544">
        <v>0</v>
      </c>
      <c r="J26" s="971"/>
      <c r="K26" s="972"/>
      <c r="L26" s="543"/>
      <c r="M26" s="968"/>
      <c r="N26" s="969"/>
      <c r="O26" s="937"/>
    </row>
    <row r="27" spans="2:15" ht="15" customHeight="1" x14ac:dyDescent="0.3">
      <c r="B27" s="973" t="s">
        <v>67</v>
      </c>
      <c r="C27" s="959" t="s">
        <v>169</v>
      </c>
      <c r="D27" s="702">
        <v>12311947.799999997</v>
      </c>
      <c r="E27" s="702">
        <v>11603618.389999999</v>
      </c>
      <c r="F27" s="971">
        <v>12060058.419999996</v>
      </c>
      <c r="G27" s="972">
        <v>11584519.529999999</v>
      </c>
      <c r="H27" s="702">
        <v>687271.62</v>
      </c>
      <c r="I27" s="702">
        <v>1042321.6699999999</v>
      </c>
      <c r="J27" s="971">
        <v>687271.62</v>
      </c>
      <c r="K27" s="972">
        <v>1042321.6699999999</v>
      </c>
      <c r="L27" s="543"/>
      <c r="M27" s="968">
        <v>12747330.039999995</v>
      </c>
      <c r="N27" s="969">
        <v>12626841.199999999</v>
      </c>
      <c r="O27" s="936">
        <v>0.99054791555393074</v>
      </c>
    </row>
    <row r="28" spans="2:15" ht="15" customHeight="1" x14ac:dyDescent="0.3">
      <c r="B28" s="973"/>
      <c r="C28" s="959"/>
      <c r="D28" s="544">
        <v>-251889.38</v>
      </c>
      <c r="E28" s="544">
        <v>-19098.86</v>
      </c>
      <c r="F28" s="971"/>
      <c r="G28" s="972"/>
      <c r="H28" s="544">
        <v>0</v>
      </c>
      <c r="I28" s="544">
        <v>0</v>
      </c>
      <c r="J28" s="971"/>
      <c r="K28" s="972"/>
      <c r="L28" s="543"/>
      <c r="M28" s="968"/>
      <c r="N28" s="969"/>
      <c r="O28" s="937"/>
    </row>
    <row r="29" spans="2:15" ht="15" customHeight="1" x14ac:dyDescent="0.3">
      <c r="B29" s="973" t="s">
        <v>22</v>
      </c>
      <c r="C29" s="959" t="s">
        <v>170</v>
      </c>
      <c r="D29" s="702">
        <v>7832729.5900000008</v>
      </c>
      <c r="E29" s="702">
        <v>8399676.0799999982</v>
      </c>
      <c r="F29" s="971">
        <v>7802850.6400000006</v>
      </c>
      <c r="G29" s="972">
        <v>8341861.3999999985</v>
      </c>
      <c r="H29" s="702">
        <v>0</v>
      </c>
      <c r="I29" s="702">
        <v>0</v>
      </c>
      <c r="J29" s="971">
        <v>0</v>
      </c>
      <c r="K29" s="972">
        <v>0</v>
      </c>
      <c r="L29" s="543"/>
      <c r="M29" s="968">
        <v>7802850.6400000006</v>
      </c>
      <c r="N29" s="969">
        <v>8341861.3999999985</v>
      </c>
      <c r="O29" s="936">
        <v>1.0690786976283835</v>
      </c>
    </row>
    <row r="30" spans="2:15" ht="15" customHeight="1" x14ac:dyDescent="0.3">
      <c r="B30" s="973"/>
      <c r="C30" s="959"/>
      <c r="D30" s="544">
        <v>-29878.949999999993</v>
      </c>
      <c r="E30" s="544">
        <v>-57814.68</v>
      </c>
      <c r="F30" s="971"/>
      <c r="G30" s="972"/>
      <c r="H30" s="544">
        <v>0</v>
      </c>
      <c r="I30" s="544">
        <v>0</v>
      </c>
      <c r="J30" s="971"/>
      <c r="K30" s="972"/>
      <c r="L30" s="543"/>
      <c r="M30" s="968"/>
      <c r="N30" s="969"/>
      <c r="O30" s="937"/>
    </row>
    <row r="31" spans="2:15" ht="15" customHeight="1" x14ac:dyDescent="0.3">
      <c r="B31" s="973" t="s">
        <v>24</v>
      </c>
      <c r="C31" s="959" t="s">
        <v>171</v>
      </c>
      <c r="D31" s="702">
        <v>5096837.9000000004</v>
      </c>
      <c r="E31" s="702">
        <v>6479129.0600000005</v>
      </c>
      <c r="F31" s="971">
        <v>5096837.9000000004</v>
      </c>
      <c r="G31" s="972">
        <v>6479129.0600000005</v>
      </c>
      <c r="H31" s="702">
        <v>1408806.0999999999</v>
      </c>
      <c r="I31" s="702">
        <v>1096887.5399999998</v>
      </c>
      <c r="J31" s="971">
        <v>1408806.0999999999</v>
      </c>
      <c r="K31" s="972">
        <v>1096887.5399999998</v>
      </c>
      <c r="L31" s="543"/>
      <c r="M31" s="968">
        <v>6505644</v>
      </c>
      <c r="N31" s="969">
        <v>7576016.6000000006</v>
      </c>
      <c r="O31" s="936">
        <v>1.1645298451621393</v>
      </c>
    </row>
    <row r="32" spans="2:15" ht="15" customHeight="1" x14ac:dyDescent="0.3">
      <c r="B32" s="973"/>
      <c r="C32" s="959"/>
      <c r="D32" s="544">
        <v>0</v>
      </c>
      <c r="E32" s="544">
        <v>0</v>
      </c>
      <c r="F32" s="971"/>
      <c r="G32" s="972"/>
      <c r="H32" s="544">
        <v>0</v>
      </c>
      <c r="I32" s="544">
        <v>0</v>
      </c>
      <c r="J32" s="971"/>
      <c r="K32" s="972"/>
      <c r="L32" s="543"/>
      <c r="M32" s="968"/>
      <c r="N32" s="969"/>
      <c r="O32" s="937"/>
    </row>
    <row r="33" spans="2:21" s="274" customFormat="1" ht="15" customHeight="1" x14ac:dyDescent="0.3">
      <c r="B33" s="973" t="s">
        <v>26</v>
      </c>
      <c r="C33" s="959" t="s">
        <v>71</v>
      </c>
      <c r="D33" s="702">
        <v>5398918</v>
      </c>
      <c r="E33" s="702">
        <v>5005882.79</v>
      </c>
      <c r="F33" s="971">
        <v>5395610.5</v>
      </c>
      <c r="G33" s="972">
        <v>5005679.3600000003</v>
      </c>
      <c r="H33" s="702">
        <v>137239.65</v>
      </c>
      <c r="I33" s="702">
        <v>172162.95</v>
      </c>
      <c r="J33" s="971">
        <v>137239.65</v>
      </c>
      <c r="K33" s="972">
        <v>172162.95</v>
      </c>
      <c r="L33" s="543"/>
      <c r="M33" s="968">
        <v>5532850.1500000004</v>
      </c>
      <c r="N33" s="969">
        <v>5177842.3100000005</v>
      </c>
      <c r="O33" s="936">
        <v>0.93583635371003138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3"/>
      <c r="C34" s="959"/>
      <c r="D34" s="544">
        <v>-3307.5</v>
      </c>
      <c r="E34" s="544">
        <v>-203.43</v>
      </c>
      <c r="F34" s="971"/>
      <c r="G34" s="972"/>
      <c r="H34" s="544">
        <v>0</v>
      </c>
      <c r="I34" s="544">
        <v>0</v>
      </c>
      <c r="J34" s="971"/>
      <c r="K34" s="972"/>
      <c r="L34" s="543"/>
      <c r="M34" s="968"/>
      <c r="N34" s="969"/>
      <c r="O34" s="937"/>
      <c r="P34" s="273"/>
      <c r="Q34" s="273"/>
      <c r="R34" s="273"/>
      <c r="S34" s="273"/>
      <c r="T34" s="273"/>
      <c r="U34" s="273"/>
    </row>
    <row r="35" spans="2:21" ht="15" customHeight="1" x14ac:dyDescent="0.3">
      <c r="B35" s="973" t="s">
        <v>28</v>
      </c>
      <c r="C35" s="959" t="s">
        <v>172</v>
      </c>
      <c r="D35" s="702">
        <v>3335498.6</v>
      </c>
      <c r="E35" s="702">
        <v>3182341.8000000003</v>
      </c>
      <c r="F35" s="971">
        <v>3335498.6</v>
      </c>
      <c r="G35" s="972">
        <v>3182341.8000000003</v>
      </c>
      <c r="H35" s="702">
        <v>1063194.3500000001</v>
      </c>
      <c r="I35" s="702">
        <v>1061893.74</v>
      </c>
      <c r="J35" s="971">
        <v>1063194.3500000001</v>
      </c>
      <c r="K35" s="972">
        <v>1061893.74</v>
      </c>
      <c r="L35" s="543"/>
      <c r="M35" s="968">
        <v>4398692.95</v>
      </c>
      <c r="N35" s="969">
        <v>4244235.54</v>
      </c>
      <c r="O35" s="936">
        <v>0.96488561221350988</v>
      </c>
    </row>
    <row r="36" spans="2:21" ht="15" customHeight="1" x14ac:dyDescent="0.3">
      <c r="B36" s="973"/>
      <c r="C36" s="959"/>
      <c r="D36" s="544">
        <v>0</v>
      </c>
      <c r="E36" s="544">
        <v>0</v>
      </c>
      <c r="F36" s="971"/>
      <c r="G36" s="972"/>
      <c r="H36" s="544">
        <v>0</v>
      </c>
      <c r="I36" s="544">
        <v>0</v>
      </c>
      <c r="J36" s="971"/>
      <c r="K36" s="972"/>
      <c r="L36" s="543"/>
      <c r="M36" s="968"/>
      <c r="N36" s="969"/>
      <c r="O36" s="937"/>
    </row>
    <row r="37" spans="2:21" ht="18" customHeight="1" x14ac:dyDescent="0.25">
      <c r="B37" s="974" t="s">
        <v>273</v>
      </c>
      <c r="C37" s="974"/>
      <c r="D37" s="296">
        <v>71726091.700000003</v>
      </c>
      <c r="E37" s="542">
        <v>79000467.900000006</v>
      </c>
      <c r="F37" s="955">
        <v>70858990.870000005</v>
      </c>
      <c r="G37" s="956">
        <v>78806675.390000001</v>
      </c>
      <c r="H37" s="296">
        <v>6835338.6699999981</v>
      </c>
      <c r="I37" s="542">
        <v>6878562.1999999993</v>
      </c>
      <c r="J37" s="955">
        <v>6835338.6699999981</v>
      </c>
      <c r="K37" s="956">
        <v>6878562.1999999993</v>
      </c>
      <c r="L37" s="349"/>
      <c r="M37" s="941">
        <v>77694329.540000021</v>
      </c>
      <c r="N37" s="947">
        <v>85685237.590000004</v>
      </c>
      <c r="O37" s="948">
        <v>1.102850595369202</v>
      </c>
    </row>
    <row r="38" spans="2:21" s="266" customFormat="1" ht="18" customHeight="1" x14ac:dyDescent="0.25">
      <c r="B38" s="950" t="s">
        <v>249</v>
      </c>
      <c r="C38" s="951"/>
      <c r="D38" s="664">
        <v>-867100.83</v>
      </c>
      <c r="E38" s="664">
        <v>-193792.50999999998</v>
      </c>
      <c r="F38" s="955"/>
      <c r="G38" s="956"/>
      <c r="H38" s="664">
        <v>0</v>
      </c>
      <c r="I38" s="664">
        <v>0</v>
      </c>
      <c r="J38" s="955"/>
      <c r="K38" s="956"/>
      <c r="L38" s="349"/>
      <c r="M38" s="941"/>
      <c r="N38" s="947"/>
      <c r="O38" s="949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5" t="s">
        <v>150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256"/>
      <c r="M4" s="256"/>
      <c r="N4" s="256"/>
      <c r="O4" s="256"/>
    </row>
    <row r="5" spans="1:26" s="165" customFormat="1" ht="19.5" customHeight="1" x14ac:dyDescent="0.3">
      <c r="A5" s="975" t="s">
        <v>151</v>
      </c>
      <c r="B5" s="975"/>
      <c r="C5" s="984"/>
      <c r="D5" s="984"/>
      <c r="E5" s="984"/>
      <c r="F5" s="984"/>
      <c r="G5" s="984"/>
      <c r="H5" s="984"/>
      <c r="I5" s="984"/>
      <c r="J5" s="984"/>
      <c r="K5" s="984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6" t="s">
        <v>84</v>
      </c>
      <c r="B7" s="260"/>
      <c r="C7" s="978" t="s">
        <v>107</v>
      </c>
      <c r="D7" s="980" t="s">
        <v>108</v>
      </c>
      <c r="E7" s="981"/>
      <c r="F7" s="981"/>
      <c r="G7" s="981"/>
      <c r="H7" s="981"/>
      <c r="I7" s="981"/>
      <c r="J7" s="981"/>
      <c r="K7" s="982"/>
      <c r="L7" s="336"/>
      <c r="M7" s="336"/>
      <c r="N7" s="336"/>
      <c r="O7" s="336"/>
    </row>
    <row r="8" spans="1:26" s="174" customFormat="1" ht="16.5" customHeight="1" x14ac:dyDescent="0.25">
      <c r="A8" s="977"/>
      <c r="B8" s="261"/>
      <c r="C8" s="979"/>
      <c r="D8" s="979" t="s">
        <v>93</v>
      </c>
      <c r="E8" s="983"/>
      <c r="F8" s="983"/>
      <c r="G8" s="983"/>
      <c r="H8" s="979" t="s">
        <v>52</v>
      </c>
      <c r="I8" s="979"/>
      <c r="J8" s="983"/>
      <c r="K8" s="985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7"/>
      <c r="B9" s="261"/>
      <c r="C9" s="979"/>
      <c r="D9" s="983"/>
      <c r="E9" s="983"/>
      <c r="F9" s="983"/>
      <c r="G9" s="983"/>
      <c r="H9" s="979"/>
      <c r="I9" s="979"/>
      <c r="J9" s="983"/>
      <c r="K9" s="985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7"/>
      <c r="B10" s="261"/>
      <c r="C10" s="979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6" t="s">
        <v>40</v>
      </c>
      <c r="B25" s="987"/>
      <c r="C25" s="988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9"/>
      <c r="G59" s="990"/>
      <c r="H59" s="185"/>
      <c r="I59" s="184"/>
      <c r="J59" s="991"/>
      <c r="K59" s="991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2"/>
      <c r="G60" s="993"/>
      <c r="H60" s="187"/>
      <c r="I60" s="164"/>
      <c r="J60" s="992"/>
      <c r="K60" s="993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4" t="s">
        <v>152</v>
      </c>
      <c r="C2" s="994"/>
      <c r="D2" s="994"/>
      <c r="E2" s="994"/>
      <c r="F2" s="994"/>
      <c r="G2" s="46"/>
      <c r="H2" s="46"/>
    </row>
    <row r="3" spans="1:8" ht="14.25" customHeight="1" x14ac:dyDescent="0.2">
      <c r="A3" s="57" t="s">
        <v>46</v>
      </c>
      <c r="B3" s="995" t="s">
        <v>151</v>
      </c>
      <c r="C3" s="995"/>
      <c r="D3" s="995"/>
      <c r="E3" s="995"/>
      <c r="F3" s="995"/>
      <c r="G3" s="46"/>
      <c r="H3" s="46"/>
    </row>
    <row r="4" spans="1:8" ht="14.25" customHeight="1" x14ac:dyDescent="0.2">
      <c r="A4" s="57"/>
      <c r="B4" s="995"/>
      <c r="C4" s="995"/>
      <c r="D4" s="995"/>
      <c r="E4" s="995"/>
      <c r="F4" s="995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6" t="s">
        <v>47</v>
      </c>
      <c r="C6" s="998" t="s">
        <v>48</v>
      </c>
      <c r="D6" s="998" t="s">
        <v>49</v>
      </c>
      <c r="E6" s="998"/>
      <c r="F6" s="1000"/>
      <c r="G6" s="61"/>
      <c r="H6" s="61"/>
    </row>
    <row r="7" spans="1:8" s="65" customFormat="1" ht="38.25" customHeight="1" x14ac:dyDescent="0.25">
      <c r="A7" s="63"/>
      <c r="B7" s="997"/>
      <c r="C7" s="999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1" t="s">
        <v>127</v>
      </c>
      <c r="B5" s="1001"/>
      <c r="C5" s="100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001" t="s">
        <v>151</v>
      </c>
      <c r="B6" s="1001"/>
      <c r="C6" s="100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1" t="s">
        <v>128</v>
      </c>
      <c r="B5" s="1001"/>
      <c r="C5" s="100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001" t="s">
        <v>151</v>
      </c>
      <c r="B6" s="1001"/>
      <c r="C6" s="100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2017-01-17T12:39:56Z</cp:lastPrinted>
  <dcterms:created xsi:type="dcterms:W3CDTF">2012-03-14T11:54:19Z</dcterms:created>
  <dcterms:modified xsi:type="dcterms:W3CDTF">2017-04-19T08:23:27Z</dcterms:modified>
</cp:coreProperties>
</file>