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gencija\DIR Izvješće\NovaIzvjesca16\2016\05_16\"/>
    </mc:Choice>
  </mc:AlternateContent>
  <bookViews>
    <workbookView xWindow="120" yWindow="15" windowWidth="19995" windowHeight="6915" tabRatio="824" activeTab="33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<sst xmlns="http://schemas.openxmlformats.org/spreadsheetml/2006/main" count="4108" uniqueCount="338">
  <si>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</si>
  <si>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</si>
  <si>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</si>
  <si>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</si>
  <si>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</si>
  <si>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</si>
  <si>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</si>
  <si>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</si>
  <si>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</si>
  <si>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</si>
  <si>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</si>
  <si>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</si>
  <si>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</si>
  <si>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</si>
  <si>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</si>
  <si>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</si>
  <si>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</si>
  <si>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</si>
  <si>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</si>
  <si>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</si>
  <si>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</si>
  <si>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</si>
  <si>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</si>
  <si>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</si>
  <si>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</si>
  <si>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</si>
  <si>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</si>
  <si>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</si>
  <si>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</si>
  <si>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</si>
  <si>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</si>
  <si>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</si>
  <si>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</si>
  <si>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</si>
  <si>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</si>
  <si>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</si>
  <si>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</si>
  <si>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</si>
  <si>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</si>
  <si>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</si>
  <si>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</si>
  <si>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</si>
  <si>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</si>
  <si>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</si>
  <si>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</si>
  <si>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</si>
  <si>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</si>
  <si>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</si>
  <si>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</si>
  <si>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</si>
  <si>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</si>
  <si>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</si>
  <si>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</si>
  <si>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</si>
  <si>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</si>
  <si>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</si>
  <si>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</si>
  <si>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</si>
  <si>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</si>
  <si>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</si>
  <si>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</si>
  <si>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</si>
  <si>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</si>
  <si>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</si>
  <si>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</si>
  <si>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</si>
  <si>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</si>
  <si>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</si>
  <si>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</si>
  <si>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</si>
  <si>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</si>
  <si>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</si>
  <si>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</si>
  <si>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</si>
  <si>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</si>
  <si>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</si>
  <si>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</si>
  <si>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</si>
  <si>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</si>
  <si>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</si>
  <si>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</si>
  <si>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</si>
  <si>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</si>
  <si>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</si>
  <si>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</si>
  <si>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</si>
  <si>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</si>
  <si>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</si>
  <si>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</si>
  <si>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</si>
  <si>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</si>
  <si>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</si>
  <si>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</si>
  <si>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</si>
  <si>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</si>
  <si>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</si>
  <si>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</si>
  <si>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</si>
  <si>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</si>
  <si>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</si>
  <si>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</si>
  <si>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</si>
  <si>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</si>
  <si>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</si>
  <si>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</si>
  <si>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</si>
  <si>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</si>
  <si>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</si>
  <si>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</si>
  <si>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</si>
  <si>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</si>
  <si>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</si>
  <si>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</si>
  <si>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</si>
  <si>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</si>
  <si>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</si>
  <si>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</si>
  <si>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</si>
  <si>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</si>
  <si>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</si>
  <si>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</si>
  <si>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</si>
  <si>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</si>
  <si>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</si>
  <si>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</si>
  <si>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</si>
  <si>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</si>
  <si>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</si>
  <si>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</si>
  <si>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</si>
  <si>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</si>
  <si>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</si>
  <si>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</si>
  <si>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</si>
  <si>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</si>
  <si>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</si>
  <si>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</si>
  <si>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</si>
  <si>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</si>
  <si>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</si>
  <si>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</si>
  <si>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</si>
  <si>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</si>
  <si>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</si>
  <si>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</si>
  <si>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</si>
  <si>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</si>
  <si>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</si>
  <si>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</si>
  <si>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</si>
  <si>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</si>
  <si>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</si>
  <si>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</si>
  <si>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</si>
  <si>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</si>
  <si>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</si>
  <si>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</si>
  <si>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</si>
  <si>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</si>
  <si>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</si>
  <si>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</si>
  <si>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</si>
  <si>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</si>
  <si>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</si>
  <si>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</si>
  <si>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</si>
  <si>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</si>
  <si>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</si>
  <si>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</si>
  <si>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</si>
  <si>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</si>
  <si>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</si>
  <si>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</si>
  <si>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</si>
  <si>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</si>
  <si>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</si>
  <si>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</si>
  <si>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</si>
  <si>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</si>
  <si>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</si>
  <si>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</si>
  <si>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</si>
  <si>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</si>
  <si>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</si>
  <si>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</si>
  <si>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</si>
  <si>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</si>
  <si>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</si>
  <si>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</si>
  <si>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</si>
  <si>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</si>
  <si>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</si>
  <si>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</si>
  <si>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</si>
  <si>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</si>
  <si>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</si>
  <si>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</si>
  <si>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</si>
  <si>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</si>
  <si>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</si>
  <si>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</si>
  <si>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</si>
  <si>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</si>
  <si>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</si>
  <si>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</si>
  <si>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</si>
  <si>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</si>
  <si>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</si>
  <si>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</si>
  <si>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</si>
  <si>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</si>
  <si>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</si>
  <si>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</si>
  <si>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</si>
  <si>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</si>
  <si>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</si>
  <si>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</si>
  <si>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</si>
  <si>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</si>
  <si>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</si>
  <si>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</si>
  <si>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</si>
  <si>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</si>
  <si>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</si>
  <si>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</si>
  <si>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</si>
  <si>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</si>
  <si>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</si>
  <si>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</si>
  <si>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</si>
  <si>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</si>
  <si>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</si>
  <si>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</si>
  <si>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</si>
  <si>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</si>
  <si>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</si>
  <si>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</si>
  <si>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</si>
  <si>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</si>
  <si>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</si>
  <si>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</si>
  <si>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</si>
  <si>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</si>
  <si>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</si>
  <si>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</si>
  <si>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</si>
  <si>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</si>
  <si>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</si>
  <si>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</si>
  <si>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</si>
  <si>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</si>
  <si>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</si>
  <si>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</si>
  <si>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</si>
  <si>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</si>
  <si>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</si>
  <si>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</si>
  <si>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</si>
  <si>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</si>
  <si>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</si>
  <si>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</si>
  <si>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</si>
  <si>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</si>
  <si>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</si>
  <si>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</si>
  <si>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</si>
  <si>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</si>
  <si>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</si>
  <si>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</si>
  <si>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</si>
  <si>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</si>
  <si>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</si>
  <si>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</si>
  <si>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</si>
  <si>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</si>
  <si>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</si>
  <si>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</si>
  <si>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</si>
  <si>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</si>
  <si>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</si>
  <si>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</si>
  <si>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</si>
  <si>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</si>
  <si>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</si>
  <si>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</si>
  <si>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</si>
  <si>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</si>
  <si>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</si>
  <si>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</si>
  <si>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</si>
  <si>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</si>
  <si>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</si>
  <si>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</si>
  <si>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</si>
  <si>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</si>
  <si>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</si>
  <si>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</si>
  <si>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</si>
  <si>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</si>
  <si>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</si>
  <si>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</si>
  <si>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</si>
  <si>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</si>
  <si>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</si>
  <si>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</si>
  <si>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</si>
  <si>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</si>
  <si>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</si>
  <si>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</si>
  <si>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</si>
  <si>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</si>
  <si>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</si>
  <si>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16/15</t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</si>
  <si>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</si>
  <si>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</si>
  <si>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</si>
  <si>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</si>
  <si>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</si>
  <si>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</si>
  <si>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</si>
  <si>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</si>
  <si>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</si>
  <si>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</si>
  <si>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</si>
  <si>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</si>
  <si>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</si>
  <si>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</si>
  <si>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</si>
  <si>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</si>
  <si>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31.05.2016.</t>
  </si>
  <si>
    <t>V-</t>
  </si>
  <si>
    <t>za period od 01.01. do 31.05.2016. godine.</t>
  </si>
  <si>
    <t>Indeks16/15</t>
  </si>
  <si>
    <t>Razlika u Pričuvi 16(-)15</t>
  </si>
  <si>
    <t>I-V-2015</t>
  </si>
  <si>
    <t>I-V-2016</t>
  </si>
  <si>
    <t/>
  </si>
  <si>
    <t>Razlika 16(-)15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</si>
</sst>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6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2015</v>
      </c>
      <c r="G1" s="765">
        <v>2016</v>
      </c>
      <c r="H1" s="765" t="s">
        <v>312</v>
      </c>
      <c r="I1" s="764">
        <v>16</v>
      </c>
      <c r="J1" s="764">
        <v>15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03" t="s">
        <v>261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</row>
    <row r="5" spans="1:19" s="269" customFormat="1" ht="12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21" t="s">
        <v>264</v>
      </c>
      <c r="C7" s="921"/>
      <c r="D7" s="921"/>
      <c r="E7" s="92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905" t="s">
        <v>180</v>
      </c>
      <c r="Q7" s="905"/>
    </row>
    <row r="8" spans="1:19" s="269" customFormat="1" ht="18.600000000000001" customHeight="1" x14ac:dyDescent="0.25">
      <c r="A8" s="906"/>
      <c r="B8" s="907" t="s">
        <v>194</v>
      </c>
      <c r="C8" s="910" t="s">
        <v>191</v>
      </c>
      <c r="D8" s="913" t="s">
        <v>262</v>
      </c>
      <c r="E8" s="914"/>
      <c r="F8" s="914"/>
      <c r="G8" s="914"/>
      <c r="H8" s="918"/>
      <c r="I8" s="913" t="s">
        <v>263</v>
      </c>
      <c r="J8" s="914"/>
      <c r="K8" s="914"/>
      <c r="L8" s="914"/>
      <c r="M8" s="914"/>
      <c r="N8" s="303"/>
      <c r="O8" s="915" t="s">
        <v>238</v>
      </c>
      <c r="P8" s="916"/>
      <c r="Q8" s="917"/>
    </row>
    <row r="9" spans="1:19" s="269" customFormat="1" ht="18" customHeight="1" x14ac:dyDescent="0.25">
      <c r="A9" s="906"/>
      <c r="B9" s="908"/>
      <c r="C9" s="911"/>
      <c r="D9" s="896" t="s">
        <v>162</v>
      </c>
      <c r="E9" s="896"/>
      <c r="F9" s="896" t="s">
        <v>190</v>
      </c>
      <c r="G9" s="896"/>
      <c r="H9" s="896" t="s">
        <v>332</v>
      </c>
      <c r="I9" s="896" t="s">
        <v>162</v>
      </c>
      <c r="J9" s="896"/>
      <c r="K9" s="896" t="s">
        <v>190</v>
      </c>
      <c r="L9" s="896"/>
      <c r="M9" s="896" t="s">
        <v>332</v>
      </c>
      <c r="N9" s="396"/>
      <c r="O9" s="898" t="s">
        <v>239</v>
      </c>
      <c r="P9" s="899"/>
      <c r="Q9" s="919" t="s">
        <v>332</v>
      </c>
    </row>
    <row r="10" spans="1:19" s="269" customFormat="1" ht="16.149999999999999" customHeight="1" x14ac:dyDescent="0.25">
      <c r="A10" s="290"/>
      <c r="B10" s="909"/>
      <c r="C10" s="912"/>
      <c r="D10" s="354" t="s">
        <v>334</v>
      </c>
      <c r="E10" s="354" t="s">
        <v>335</v>
      </c>
      <c r="F10" s="354">
        <v>2015</v>
      </c>
      <c r="G10" s="354">
        <v>2016</v>
      </c>
      <c r="H10" s="896"/>
      <c r="I10" s="354" t="s">
        <v>334</v>
      </c>
      <c r="J10" s="354" t="s">
        <v>335</v>
      </c>
      <c r="K10" s="354">
        <v>2015</v>
      </c>
      <c r="L10" s="354">
        <v>2016</v>
      </c>
      <c r="M10" s="896"/>
      <c r="N10" s="511"/>
      <c r="O10" s="354" t="s">
        <v>334</v>
      </c>
      <c r="P10" s="354" t="s">
        <v>335</v>
      </c>
      <c r="Q10" s="920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11773594.950000001</v>
      </c>
      <c r="E12" s="650">
        <v>12296705.290000001</v>
      </c>
      <c r="F12" s="325">
        <v>9.992462866605975E-2</v>
      </c>
      <c r="G12" s="325">
        <v>9.7175163935897757E-2</v>
      </c>
      <c r="H12" s="397">
        <v>1.0444308082808642</v>
      </c>
      <c r="I12" s="690">
        <v>346153</v>
      </c>
      <c r="J12" s="650">
        <v>578212.41999999993</v>
      </c>
      <c r="K12" s="327">
        <v>3.0717572314546238E-2</v>
      </c>
      <c r="L12" s="327">
        <v>4.2868471714797005E-2</v>
      </c>
      <c r="M12" s="397">
        <v>1.6703955187446011</v>
      </c>
      <c r="N12" s="378"/>
      <c r="O12" s="376">
        <v>12119747.950000001</v>
      </c>
      <c r="P12" s="380">
        <v>12874917.710000001</v>
      </c>
      <c r="Q12" s="529">
        <v>1.0623090317649717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2075903.5799999998</v>
      </c>
      <c r="E13" s="650">
        <v>2094525.3699999996</v>
      </c>
      <c r="F13" s="325">
        <v>1.7618568946780697E-2</v>
      </c>
      <c r="G13" s="325">
        <v>1.6552063450944662E-2</v>
      </c>
      <c r="H13" s="397">
        <v>1.008970450352034</v>
      </c>
      <c r="I13" s="690">
        <v>63919.14</v>
      </c>
      <c r="J13" s="650">
        <v>101974.22000000002</v>
      </c>
      <c r="K13" s="327">
        <v>5.6721761915499939E-3</v>
      </c>
      <c r="L13" s="327">
        <v>7.560333909307047E-3</v>
      </c>
      <c r="M13" s="397">
        <v>1.5953628287239161</v>
      </c>
      <c r="N13" s="378"/>
      <c r="O13" s="376">
        <v>2139822.7199999997</v>
      </c>
      <c r="P13" s="380">
        <v>2196499.59</v>
      </c>
      <c r="Q13" s="529">
        <v>1.0264867128805886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17498076.98</v>
      </c>
      <c r="E14" s="650">
        <v>18481738.049999997</v>
      </c>
      <c r="F14" s="325">
        <v>0.14850934247543721</v>
      </c>
      <c r="G14" s="325">
        <v>0.14605261185608759</v>
      </c>
      <c r="H14" s="397">
        <v>1.0562153813315773</v>
      </c>
      <c r="I14" s="690">
        <v>865616.99</v>
      </c>
      <c r="J14" s="650">
        <v>776571.21</v>
      </c>
      <c r="K14" s="327">
        <v>7.681473939854587E-2</v>
      </c>
      <c r="L14" s="327">
        <v>5.7574724787839544E-2</v>
      </c>
      <c r="M14" s="397">
        <v>0.8971302769831262</v>
      </c>
      <c r="N14" s="378"/>
      <c r="O14" s="376">
        <v>18363693.969999999</v>
      </c>
      <c r="P14" s="380">
        <v>19258309.259999998</v>
      </c>
      <c r="Q14" s="529">
        <v>1.0487165213851579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6000</v>
      </c>
      <c r="F15" s="325">
        <v>0</v>
      </c>
      <c r="G15" s="325">
        <v>4.74152197572417E-5</v>
      </c>
      <c r="H15" s="397" t="s">
        <v>336</v>
      </c>
      <c r="I15" s="690">
        <v>0</v>
      </c>
      <c r="J15" s="650">
        <v>0</v>
      </c>
      <c r="K15" s="327">
        <v>0</v>
      </c>
      <c r="L15" s="327">
        <v>0</v>
      </c>
      <c r="M15" s="397" t="s">
        <v>336</v>
      </c>
      <c r="N15" s="378"/>
      <c r="O15" s="376">
        <v>0</v>
      </c>
      <c r="P15" s="380">
        <v>6000</v>
      </c>
      <c r="Q15" s="529" t="s">
        <v>336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84901.73</v>
      </c>
      <c r="E16" s="650">
        <v>0</v>
      </c>
      <c r="F16" s="325">
        <v>7.2057633028695827E-4</v>
      </c>
      <c r="G16" s="325">
        <v>0</v>
      </c>
      <c r="H16" s="397">
        <v>0</v>
      </c>
      <c r="I16" s="690">
        <v>0</v>
      </c>
      <c r="J16" s="650">
        <v>0</v>
      </c>
      <c r="K16" s="327">
        <v>0</v>
      </c>
      <c r="L16" s="327">
        <v>0</v>
      </c>
      <c r="M16" s="397" t="s">
        <v>336</v>
      </c>
      <c r="N16" s="378"/>
      <c r="O16" s="376">
        <v>84901.73</v>
      </c>
      <c r="P16" s="380">
        <v>0</v>
      </c>
      <c r="Q16" s="529">
        <v>0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2185.5</v>
      </c>
      <c r="E17" s="650">
        <v>2185.5</v>
      </c>
      <c r="F17" s="325">
        <v>1.8548733575183301E-5</v>
      </c>
      <c r="G17" s="325">
        <v>1.7270993796575288E-5</v>
      </c>
      <c r="H17" s="397">
        <v>1</v>
      </c>
      <c r="I17" s="690">
        <v>0</v>
      </c>
      <c r="J17" s="650">
        <v>0</v>
      </c>
      <c r="K17" s="327">
        <v>0</v>
      </c>
      <c r="L17" s="327">
        <v>0</v>
      </c>
      <c r="M17" s="397" t="s">
        <v>336</v>
      </c>
      <c r="N17" s="378"/>
      <c r="O17" s="376">
        <v>2185.5</v>
      </c>
      <c r="P17" s="380">
        <v>2185.5</v>
      </c>
      <c r="Q17" s="529">
        <v>1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1290502.5599999998</v>
      </c>
      <c r="E18" s="650">
        <v>1603990.8599999999</v>
      </c>
      <c r="F18" s="325">
        <v>1.0952728512254404E-2</v>
      </c>
      <c r="G18" s="325">
        <v>1.2675596519251183E-2</v>
      </c>
      <c r="H18" s="397">
        <v>1.2429195491096121</v>
      </c>
      <c r="I18" s="690">
        <v>163122.39000000001</v>
      </c>
      <c r="J18" s="650">
        <v>192161.41</v>
      </c>
      <c r="K18" s="327">
        <v>1.4475459727191775E-2</v>
      </c>
      <c r="L18" s="327">
        <v>1.4246781432437083E-2</v>
      </c>
      <c r="M18" s="397">
        <v>1.1780198291601784</v>
      </c>
      <c r="N18" s="378"/>
      <c r="O18" s="376">
        <v>1453624.9499999997</v>
      </c>
      <c r="P18" s="380">
        <v>1796152.2699999998</v>
      </c>
      <c r="Q18" s="529">
        <v>1.2356366544203854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9655585.9399999995</v>
      </c>
      <c r="E19" s="650">
        <v>8481917.9099999983</v>
      </c>
      <c r="F19" s="325">
        <v>8.1948703323425215E-2</v>
      </c>
      <c r="G19" s="325">
        <v>6.7028666944255688E-2</v>
      </c>
      <c r="H19" s="397">
        <v>0.87844673152999753</v>
      </c>
      <c r="I19" s="690">
        <v>168088.45</v>
      </c>
      <c r="J19" s="650">
        <v>295139.46000000002</v>
      </c>
      <c r="K19" s="327">
        <v>1.4916147247358798E-2</v>
      </c>
      <c r="L19" s="327">
        <v>2.188153895575343E-2</v>
      </c>
      <c r="M19" s="397">
        <v>1.7558580616336221</v>
      </c>
      <c r="N19" s="378"/>
      <c r="O19" s="376">
        <v>9823674.3899999987</v>
      </c>
      <c r="P19" s="380">
        <v>8777057.3699999992</v>
      </c>
      <c r="Q19" s="529">
        <v>0.89345972001419316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9132345.5900000017</v>
      </c>
      <c r="E20" s="650">
        <v>7222884.0699999994</v>
      </c>
      <c r="F20" s="325">
        <v>7.7507867886254952E-2</v>
      </c>
      <c r="G20" s="325">
        <v>5.7079105910021716E-2</v>
      </c>
      <c r="H20" s="397">
        <v>0.79091225784415353</v>
      </c>
      <c r="I20" s="690">
        <v>2803779.45</v>
      </c>
      <c r="J20" s="650">
        <v>2481223.4</v>
      </c>
      <c r="K20" s="327">
        <v>0.24880702466658872</v>
      </c>
      <c r="L20" s="327">
        <v>0.1839570570638944</v>
      </c>
      <c r="M20" s="397">
        <v>0.88495669657611609</v>
      </c>
      <c r="N20" s="378"/>
      <c r="O20" s="376">
        <v>11936125.040000003</v>
      </c>
      <c r="P20" s="380">
        <v>9704107.4699999988</v>
      </c>
      <c r="Q20" s="529">
        <v>0.81300316790246996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62593907.080000006</v>
      </c>
      <c r="E21" s="650">
        <v>69442951.909999996</v>
      </c>
      <c r="F21" s="325">
        <v>0.53124580455579951</v>
      </c>
      <c r="G21" s="325">
        <v>0.54877547090070289</v>
      </c>
      <c r="H21" s="397">
        <v>1.1094203118084061</v>
      </c>
      <c r="I21" s="690">
        <v>6691329.6899999995</v>
      </c>
      <c r="J21" s="650">
        <v>8893602.8399999999</v>
      </c>
      <c r="K21" s="327">
        <v>0.59378772864324514</v>
      </c>
      <c r="L21" s="327">
        <v>0.65936868286083916</v>
      </c>
      <c r="M21" s="397">
        <v>1.3291233958014705</v>
      </c>
      <c r="N21" s="378"/>
      <c r="O21" s="376">
        <v>69285236.770000011</v>
      </c>
      <c r="P21" s="380">
        <v>78336554.75</v>
      </c>
      <c r="Q21" s="529">
        <v>1.1306384794504902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100889.76</v>
      </c>
      <c r="E22" s="650">
        <v>34053.160000000003</v>
      </c>
      <c r="F22" s="325">
        <v>8.5626963107032035E-4</v>
      </c>
      <c r="G22" s="325">
        <v>2.6910634413808551E-4</v>
      </c>
      <c r="H22" s="397">
        <v>0.33752840724370842</v>
      </c>
      <c r="I22" s="690">
        <v>0</v>
      </c>
      <c r="J22" s="650">
        <v>0</v>
      </c>
      <c r="K22" s="327">
        <v>0</v>
      </c>
      <c r="L22" s="327">
        <v>0</v>
      </c>
      <c r="M22" s="397" t="s">
        <v>336</v>
      </c>
      <c r="N22" s="378"/>
      <c r="O22" s="376">
        <v>100889.76</v>
      </c>
      <c r="P22" s="380">
        <v>34053.160000000003</v>
      </c>
      <c r="Q22" s="529">
        <v>0.33752840724370842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5522</v>
      </c>
      <c r="E23" s="650">
        <v>10125.200000000001</v>
      </c>
      <c r="F23" s="325">
        <v>4.6866212217873342E-5</v>
      </c>
      <c r="G23" s="325">
        <v>8.0014763847670618E-5</v>
      </c>
      <c r="H23" s="397">
        <v>1.8336110105034409</v>
      </c>
      <c r="I23" s="690">
        <v>0</v>
      </c>
      <c r="J23" s="650">
        <v>0</v>
      </c>
      <c r="K23" s="327">
        <v>0</v>
      </c>
      <c r="L23" s="327">
        <v>0</v>
      </c>
      <c r="M23" s="397" t="s">
        <v>336</v>
      </c>
      <c r="N23" s="378"/>
      <c r="O23" s="376">
        <v>5522</v>
      </c>
      <c r="P23" s="380">
        <v>10125.200000000001</v>
      </c>
      <c r="Q23" s="529">
        <v>1.8336110105034409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2705034.1799999997</v>
      </c>
      <c r="E24" s="650">
        <v>2620290.27</v>
      </c>
      <c r="F24" s="325">
        <v>2.2958114077595251E-2</v>
      </c>
      <c r="G24" s="325">
        <v>2.0706939829968699E-2</v>
      </c>
      <c r="H24" s="397">
        <v>0.96867177848377517</v>
      </c>
      <c r="I24" s="690">
        <v>165347.81</v>
      </c>
      <c r="J24" s="650">
        <v>168874.23999999999</v>
      </c>
      <c r="K24" s="327">
        <v>1.4672943209294305E-2</v>
      </c>
      <c r="L24" s="327">
        <v>1.2520278586886532E-2</v>
      </c>
      <c r="M24" s="397">
        <v>1.0213273462769177</v>
      </c>
      <c r="N24" s="378"/>
      <c r="O24" s="376">
        <v>2870381.9899999998</v>
      </c>
      <c r="P24" s="380">
        <v>2789164.51</v>
      </c>
      <c r="Q24" s="529">
        <v>0.97170499247732534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225211.36999999962</v>
      </c>
      <c r="E25" s="650">
        <v>3429234.2699999996</v>
      </c>
      <c r="F25" s="325">
        <v>1.9114096088913395E-3</v>
      </c>
      <c r="G25" s="325">
        <v>2.7099649418519049E-2</v>
      </c>
      <c r="H25" s="398">
        <v>15.226736865017097</v>
      </c>
      <c r="I25" s="690">
        <v>1500</v>
      </c>
      <c r="J25" s="650">
        <v>0</v>
      </c>
      <c r="K25" s="327">
        <v>1.3310980540922468E-4</v>
      </c>
      <c r="L25" s="327">
        <v>0</v>
      </c>
      <c r="M25" s="397">
        <v>0</v>
      </c>
      <c r="N25" s="378"/>
      <c r="O25" s="376">
        <v>226711.36999999962</v>
      </c>
      <c r="P25" s="380">
        <v>3429234.2699999996</v>
      </c>
      <c r="Q25" s="530">
        <v>15.125991563634436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121590.64000000001</v>
      </c>
      <c r="E26" s="650">
        <v>107593.15000000001</v>
      </c>
      <c r="F26" s="325">
        <v>1.031961741750641E-3</v>
      </c>
      <c r="G26" s="325">
        <v>8.5025880860397837E-4</v>
      </c>
      <c r="H26" s="397">
        <v>0.88488020130496881</v>
      </c>
      <c r="I26" s="690">
        <v>0</v>
      </c>
      <c r="J26" s="650">
        <v>0</v>
      </c>
      <c r="K26" s="327">
        <v>0</v>
      </c>
      <c r="L26" s="327">
        <v>0</v>
      </c>
      <c r="M26" s="397" t="s">
        <v>336</v>
      </c>
      <c r="N26" s="378"/>
      <c r="O26" s="376">
        <v>121590.64000000001</v>
      </c>
      <c r="P26" s="380">
        <v>107593.15000000001</v>
      </c>
      <c r="Q26" s="529">
        <v>0.88488020130496881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544750.06000000006</v>
      </c>
      <c r="E27" s="650">
        <v>690371.63</v>
      </c>
      <c r="F27" s="325">
        <v>4.6233922342736765E-3</v>
      </c>
      <c r="G27" s="325">
        <v>5.4556870917691928E-3</v>
      </c>
      <c r="H27" s="397">
        <v>1.2673181348525229</v>
      </c>
      <c r="I27" s="690">
        <v>0</v>
      </c>
      <c r="J27" s="650">
        <v>0</v>
      </c>
      <c r="K27" s="327">
        <v>0</v>
      </c>
      <c r="L27" s="327">
        <v>0</v>
      </c>
      <c r="M27" s="397" t="s">
        <v>336</v>
      </c>
      <c r="N27" s="378"/>
      <c r="O27" s="376">
        <v>544750.06000000006</v>
      </c>
      <c r="P27" s="380">
        <v>690371.63</v>
      </c>
      <c r="Q27" s="529">
        <v>1.2673181348525229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1493</v>
      </c>
      <c r="E28" s="650">
        <v>1233</v>
      </c>
      <c r="F28" s="325">
        <v>1.2671360891214216E-5</v>
      </c>
      <c r="G28" s="325">
        <v>9.7438276601131693E-6</v>
      </c>
      <c r="H28" s="397">
        <v>0.82585398526456799</v>
      </c>
      <c r="I28" s="690">
        <v>0</v>
      </c>
      <c r="J28" s="650">
        <v>0</v>
      </c>
      <c r="K28" s="327">
        <v>0</v>
      </c>
      <c r="L28" s="327">
        <v>0</v>
      </c>
      <c r="M28" s="397" t="s">
        <v>336</v>
      </c>
      <c r="N28" s="378"/>
      <c r="O28" s="376">
        <v>1493</v>
      </c>
      <c r="P28" s="380">
        <v>1233</v>
      </c>
      <c r="Q28" s="529">
        <v>0.82585398526456799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13260.669999999998</v>
      </c>
      <c r="E29" s="650">
        <v>15847.34</v>
      </c>
      <c r="F29" s="325">
        <v>1.1254570343556437E-4</v>
      </c>
      <c r="G29" s="325">
        <v>1.2523418477795444E-4</v>
      </c>
      <c r="H29" s="397">
        <v>1.1950632961984577</v>
      </c>
      <c r="I29" s="690">
        <v>34.92</v>
      </c>
      <c r="J29" s="650">
        <v>298.5</v>
      </c>
      <c r="K29" s="327">
        <v>3.0987962699267512E-6</v>
      </c>
      <c r="L29" s="327">
        <v>2.213068824579539E-5</v>
      </c>
      <c r="M29" s="397">
        <v>8.5481099656357387</v>
      </c>
      <c r="N29" s="378"/>
      <c r="O29" s="376">
        <v>13295.589999999998</v>
      </c>
      <c r="P29" s="380">
        <v>16145.84</v>
      </c>
      <c r="Q29" s="529">
        <v>1.2143755937119001</v>
      </c>
    </row>
    <row r="30" spans="1:28" s="266" customFormat="1" ht="19.149999999999999" customHeight="1" x14ac:dyDescent="0.25">
      <c r="A30" s="275"/>
      <c r="B30" s="895" t="s">
        <v>224</v>
      </c>
      <c r="C30" s="895"/>
      <c r="D30" s="650">
        <v>117824755.59000003</v>
      </c>
      <c r="E30" s="651">
        <v>126541646.97999999</v>
      </c>
      <c r="F30" s="897"/>
      <c r="G30" s="897"/>
      <c r="H30" s="399">
        <v>1.0739818329887525</v>
      </c>
      <c r="I30" s="377">
        <v>11268891.84</v>
      </c>
      <c r="J30" s="389">
        <v>13488057.699999999</v>
      </c>
      <c r="K30" s="900"/>
      <c r="L30" s="901"/>
      <c r="M30" s="399">
        <v>1.1969284905302631</v>
      </c>
      <c r="N30" s="387"/>
      <c r="O30" s="386">
        <v>129093647.43000002</v>
      </c>
      <c r="P30" s="389">
        <v>140029704.68000001</v>
      </c>
      <c r="Q30" s="531">
        <v>1.0847141394461719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34475151.320000201</v>
      </c>
      <c r="E32" s="650">
        <v>35648014.272000149</v>
      </c>
      <c r="F32" s="325">
        <v>0.92845971249553949</v>
      </c>
      <c r="G32" s="325">
        <v>0.92457198444165645</v>
      </c>
      <c r="H32" s="397">
        <v>1.0340205309358435</v>
      </c>
      <c r="I32" s="690">
        <v>185358.71</v>
      </c>
      <c r="J32" s="650">
        <v>595287.16</v>
      </c>
      <c r="K32" s="327">
        <v>0.8752584216585847</v>
      </c>
      <c r="L32" s="327">
        <v>0.85143145979091495</v>
      </c>
      <c r="M32" s="397">
        <v>3.2115413405714794</v>
      </c>
      <c r="N32" s="391"/>
      <c r="O32" s="376">
        <v>34660510.030000202</v>
      </c>
      <c r="P32" s="380">
        <v>36243301.432000145</v>
      </c>
      <c r="Q32" s="530">
        <v>1.045665554275744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46075.45</v>
      </c>
      <c r="E33" s="650">
        <v>272996.85000000003</v>
      </c>
      <c r="F33" s="325">
        <v>1.2408705233234159E-3</v>
      </c>
      <c r="G33" s="325">
        <v>7.0804852529772963E-3</v>
      </c>
      <c r="H33" s="397">
        <v>5.9249958491995205</v>
      </c>
      <c r="I33" s="690">
        <v>2135.2399999999998</v>
      </c>
      <c r="J33" s="650">
        <v>52419.58</v>
      </c>
      <c r="K33" s="327">
        <v>1.0082540994498054E-2</v>
      </c>
      <c r="L33" s="327">
        <v>7.4975041492624586E-2</v>
      </c>
      <c r="M33" s="397">
        <v>24.549736797737026</v>
      </c>
      <c r="N33" s="391"/>
      <c r="O33" s="376">
        <v>48210.689999999995</v>
      </c>
      <c r="P33" s="380">
        <v>325416.43000000005</v>
      </c>
      <c r="Q33" s="530">
        <v>6.7498811985474605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2610326.5500000212</v>
      </c>
      <c r="E34" s="650">
        <v>2635223.4079999956</v>
      </c>
      <c r="F34" s="325">
        <v>7.0299416981137092E-2</v>
      </c>
      <c r="G34" s="325">
        <v>6.8347530305366305E-2</v>
      </c>
      <c r="H34" s="397">
        <v>1.0095378327282363</v>
      </c>
      <c r="I34" s="690">
        <v>5328.36</v>
      </c>
      <c r="J34" s="650">
        <v>16939.03</v>
      </c>
      <c r="K34" s="327">
        <v>2.5160360490363451E-2</v>
      </c>
      <c r="L34" s="327">
        <v>2.422767364970899E-2</v>
      </c>
      <c r="M34" s="397">
        <v>3.1790325728742053</v>
      </c>
      <c r="N34" s="391"/>
      <c r="O34" s="376">
        <v>2615654.9100000211</v>
      </c>
      <c r="P34" s="380">
        <v>2652162.4379999954</v>
      </c>
      <c r="Q34" s="530">
        <v>1.0139573182457673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336</v>
      </c>
      <c r="I35" s="690">
        <v>18953.669999999998</v>
      </c>
      <c r="J35" s="650">
        <v>34514.629999999997</v>
      </c>
      <c r="K35" s="327">
        <v>8.9498676856553799E-2</v>
      </c>
      <c r="L35" s="327">
        <v>4.9365825066751488E-2</v>
      </c>
      <c r="M35" s="397">
        <v>1.8209998380260921</v>
      </c>
      <c r="N35" s="391"/>
      <c r="O35" s="376">
        <v>18953.669999999998</v>
      </c>
      <c r="P35" s="380">
        <v>34514.629999999997</v>
      </c>
      <c r="Q35" s="530">
        <v>1.8209998380260921</v>
      </c>
    </row>
    <row r="36" spans="1:17" s="266" customFormat="1" ht="19.149999999999999" customHeight="1" x14ac:dyDescent="0.25">
      <c r="A36" s="275"/>
      <c r="B36" s="895" t="s">
        <v>225</v>
      </c>
      <c r="C36" s="895"/>
      <c r="D36" s="377">
        <v>37131553.320000224</v>
      </c>
      <c r="E36" s="389">
        <v>38556234.530000143</v>
      </c>
      <c r="F36" s="897"/>
      <c r="G36" s="897"/>
      <c r="H36" s="399">
        <v>1.038368478628459</v>
      </c>
      <c r="I36" s="377">
        <v>211775.97999999998</v>
      </c>
      <c r="J36" s="389">
        <v>699160.4</v>
      </c>
      <c r="K36" s="900"/>
      <c r="L36" s="901"/>
      <c r="M36" s="399">
        <v>3.301415014110666</v>
      </c>
      <c r="N36" s="395"/>
      <c r="O36" s="386">
        <v>37343329.300000221</v>
      </c>
      <c r="P36" s="389">
        <v>39255394.930000141</v>
      </c>
      <c r="Q36" s="531">
        <v>1.0512023342814243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902" t="s">
        <v>198</v>
      </c>
      <c r="C38" s="902"/>
      <c r="D38" s="650">
        <v>154956308.91000026</v>
      </c>
      <c r="E38" s="389">
        <v>165097881.51000014</v>
      </c>
      <c r="F38" s="897"/>
      <c r="G38" s="897"/>
      <c r="H38" s="399">
        <v>1.0654479489821236</v>
      </c>
      <c r="I38" s="650">
        <v>11480667.82</v>
      </c>
      <c r="J38" s="389">
        <v>14187218.1</v>
      </c>
      <c r="K38" s="900"/>
      <c r="L38" s="901"/>
      <c r="M38" s="399">
        <v>1.2357485054384232</v>
      </c>
      <c r="N38" s="395"/>
      <c r="O38" s="386">
        <v>166436976.73000026</v>
      </c>
      <c r="P38" s="389">
        <v>179285099.61000013</v>
      </c>
      <c r="Q38" s="531">
        <v>1.0771951229373899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78" t="s">
        <v>194</v>
      </c>
      <c r="C41" s="881" t="s">
        <v>191</v>
      </c>
      <c r="D41" s="884" t="s">
        <v>328</v>
      </c>
      <c r="E41" s="885"/>
      <c r="F41" s="885"/>
      <c r="G41" s="885"/>
      <c r="H41" s="886"/>
      <c r="I41" s="884"/>
      <c r="J41" s="885"/>
      <c r="K41" s="885"/>
      <c r="L41" s="885"/>
      <c r="M41" s="885"/>
      <c r="N41" s="814"/>
      <c r="O41" s="887" t="s">
        <v>81</v>
      </c>
      <c r="P41" s="888"/>
      <c r="Q41" s="889"/>
    </row>
    <row r="42" spans="1:17" s="266" customFormat="1" ht="19.149999999999999" customHeight="1" x14ac:dyDescent="0.25">
      <c r="A42" s="275"/>
      <c r="B42" s="879"/>
      <c r="C42" s="882"/>
      <c r="D42" s="890" t="s">
        <v>162</v>
      </c>
      <c r="E42" s="890"/>
      <c r="F42" s="890" t="s">
        <v>190</v>
      </c>
      <c r="G42" s="890"/>
      <c r="H42" s="890" t="s">
        <v>332</v>
      </c>
      <c r="I42" s="890" t="s">
        <v>162</v>
      </c>
      <c r="J42" s="890"/>
      <c r="K42" s="890" t="s">
        <v>190</v>
      </c>
      <c r="L42" s="890"/>
      <c r="M42" s="890" t="s">
        <v>332</v>
      </c>
      <c r="N42" s="815"/>
      <c r="O42" s="891" t="s">
        <v>239</v>
      </c>
      <c r="P42" s="892"/>
      <c r="Q42" s="893" t="s">
        <v>332</v>
      </c>
    </row>
    <row r="43" spans="1:17" s="266" customFormat="1" ht="19.149999999999999" customHeight="1" x14ac:dyDescent="0.25">
      <c r="A43" s="275"/>
      <c r="B43" s="880"/>
      <c r="C43" s="883"/>
      <c r="D43" s="816" t="s">
        <v>334</v>
      </c>
      <c r="E43" s="816" t="s">
        <v>335</v>
      </c>
      <c r="F43" s="816">
        <v>2015</v>
      </c>
      <c r="G43" s="816">
        <v>2016</v>
      </c>
      <c r="H43" s="890"/>
      <c r="I43" s="816" t="s">
        <v>334</v>
      </c>
      <c r="J43" s="816" t="s">
        <v>335</v>
      </c>
      <c r="K43" s="816">
        <v>2015</v>
      </c>
      <c r="L43" s="816">
        <v>2016</v>
      </c>
      <c r="M43" s="890"/>
      <c r="N43" s="817"/>
      <c r="O43" s="816" t="s">
        <v>334</v>
      </c>
      <c r="P43" s="816" t="s">
        <v>335</v>
      </c>
      <c r="Q43" s="894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601075.9600000002</v>
      </c>
      <c r="E45" s="650">
        <v>1280504.8400000001</v>
      </c>
      <c r="F45" s="325">
        <v>5.1014403296671422E-3</v>
      </c>
      <c r="G45" s="325">
        <v>1.0119236398135271E-2</v>
      </c>
      <c r="H45" s="397">
        <v>2.1303544397283827</v>
      </c>
      <c r="I45" s="850"/>
      <c r="J45" s="851"/>
      <c r="K45" s="852"/>
      <c r="L45" s="852"/>
      <c r="M45" s="853"/>
      <c r="N45" s="823"/>
      <c r="O45" s="824">
        <v>601075.9600000002</v>
      </c>
      <c r="P45" s="825">
        <v>1280504.8400000001</v>
      </c>
      <c r="Q45" s="826">
        <v>2.1303544397283827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92714.51999999999</v>
      </c>
      <c r="E46" s="650">
        <v>100817.92999999998</v>
      </c>
      <c r="F46" s="325">
        <v>7.8688489134340128E-4</v>
      </c>
      <c r="G46" s="325">
        <v>7.9671738440336825E-4</v>
      </c>
      <c r="H46" s="397">
        <v>1.0874017359956132</v>
      </c>
      <c r="I46" s="854"/>
      <c r="J46" s="845"/>
      <c r="K46" s="855"/>
      <c r="L46" s="855"/>
      <c r="M46" s="856"/>
      <c r="N46" s="823"/>
      <c r="O46" s="824">
        <v>92714.51999999999</v>
      </c>
      <c r="P46" s="825">
        <v>100817.92999999998</v>
      </c>
      <c r="Q46" s="826">
        <v>1.0874017359956132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1633006.4199999997</v>
      </c>
      <c r="E47" s="650">
        <v>1633021.31</v>
      </c>
      <c r="F47" s="325">
        <v>1.3859620686865193E-2</v>
      </c>
      <c r="G47" s="325">
        <v>1.2905010713651454E-2</v>
      </c>
      <c r="H47" s="397">
        <v>1.0000091181515383</v>
      </c>
      <c r="I47" s="854"/>
      <c r="J47" s="845"/>
      <c r="K47" s="855"/>
      <c r="L47" s="855"/>
      <c r="M47" s="856"/>
      <c r="N47" s="823"/>
      <c r="O47" s="824">
        <v>1633006.4199999997</v>
      </c>
      <c r="P47" s="825">
        <v>1633021.31</v>
      </c>
      <c r="Q47" s="826">
        <v>1.0000091181515383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336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336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336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336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336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336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10754.31</v>
      </c>
      <c r="E51" s="650">
        <v>26229.61</v>
      </c>
      <c r="F51" s="325">
        <v>9.1273773038174114E-5</v>
      </c>
      <c r="G51" s="325">
        <v>2.0728045371612409E-4</v>
      </c>
      <c r="H51" s="397">
        <v>2.4389858577630736</v>
      </c>
      <c r="I51" s="854"/>
      <c r="J51" s="845"/>
      <c r="K51" s="855"/>
      <c r="L51" s="855"/>
      <c r="M51" s="856"/>
      <c r="N51" s="823"/>
      <c r="O51" s="824">
        <v>10754.31</v>
      </c>
      <c r="P51" s="825">
        <v>26229.61</v>
      </c>
      <c r="Q51" s="826">
        <v>2.4389858577630736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1124943.3700000001</v>
      </c>
      <c r="E52" s="650">
        <v>748216.64999999991</v>
      </c>
      <c r="F52" s="325">
        <v>9.5475977384117377E-3</v>
      </c>
      <c r="G52" s="325">
        <v>5.9128094809628657E-3</v>
      </c>
      <c r="H52" s="397">
        <v>0.66511494707506902</v>
      </c>
      <c r="I52" s="854"/>
      <c r="J52" s="845"/>
      <c r="K52" s="855"/>
      <c r="L52" s="855"/>
      <c r="M52" s="856"/>
      <c r="N52" s="823"/>
      <c r="O52" s="824">
        <v>1124943.3700000001</v>
      </c>
      <c r="P52" s="825">
        <v>748216.64999999991</v>
      </c>
      <c r="Q52" s="826">
        <v>0.66511494707506902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329966.59999999998</v>
      </c>
      <c r="E53" s="650">
        <v>412641.22</v>
      </c>
      <c r="F53" s="325">
        <v>2.8004861826168279E-3</v>
      </c>
      <c r="G53" s="325">
        <v>3.2609123545327195E-3</v>
      </c>
      <c r="H53" s="397">
        <v>1.2505545106686555</v>
      </c>
      <c r="I53" s="854"/>
      <c r="J53" s="845"/>
      <c r="K53" s="855"/>
      <c r="L53" s="855"/>
      <c r="M53" s="856"/>
      <c r="N53" s="823"/>
      <c r="O53" s="824">
        <v>329966.59999999998</v>
      </c>
      <c r="P53" s="825">
        <v>412641.22</v>
      </c>
      <c r="Q53" s="826">
        <v>1.2505545106686555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6423812.8800000008</v>
      </c>
      <c r="E54" s="650">
        <v>7181504.6100000031</v>
      </c>
      <c r="F54" s="325">
        <v>5.4520061152116654E-2</v>
      </c>
      <c r="G54" s="325">
        <v>5.6752103211799083E-2</v>
      </c>
      <c r="H54" s="397">
        <v>1.1179504671375176</v>
      </c>
      <c r="I54" s="854"/>
      <c r="J54" s="845"/>
      <c r="K54" s="855"/>
      <c r="L54" s="855"/>
      <c r="M54" s="856"/>
      <c r="N54" s="823"/>
      <c r="O54" s="824">
        <v>6423812.8800000008</v>
      </c>
      <c r="P54" s="825">
        <v>7181504.6100000031</v>
      </c>
      <c r="Q54" s="826">
        <v>1.1179504671375176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4400</v>
      </c>
      <c r="E55" s="650">
        <v>304.8</v>
      </c>
      <c r="F55" s="325">
        <v>3.734359539272776E-5</v>
      </c>
      <c r="G55" s="325">
        <v>2.4086931636678785E-6</v>
      </c>
      <c r="H55" s="397">
        <v>6.9272727272727277E-2</v>
      </c>
      <c r="I55" s="854"/>
      <c r="J55" s="845"/>
      <c r="K55" s="855"/>
      <c r="L55" s="855"/>
      <c r="M55" s="856"/>
      <c r="N55" s="823"/>
      <c r="O55" s="824">
        <v>4400</v>
      </c>
      <c r="P55" s="825">
        <v>304.8</v>
      </c>
      <c r="Q55" s="826">
        <v>6.9272727272727277E-2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336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336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182732.37</v>
      </c>
      <c r="E57" s="650">
        <v>135170.09999999998</v>
      </c>
      <c r="F57" s="325">
        <v>1.5508826569168692E-3</v>
      </c>
      <c r="G57" s="325">
        <v>1.0681866660180559E-3</v>
      </c>
      <c r="H57" s="397">
        <v>0.73971623090096172</v>
      </c>
      <c r="I57" s="854"/>
      <c r="J57" s="845"/>
      <c r="K57" s="855"/>
      <c r="L57" s="855"/>
      <c r="M57" s="856"/>
      <c r="N57" s="823"/>
      <c r="O57" s="824">
        <v>182732.37</v>
      </c>
      <c r="P57" s="825">
        <v>135170.09999999998</v>
      </c>
      <c r="Q57" s="826">
        <v>0.73971623090096172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336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336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24079.81</v>
      </c>
      <c r="E59" s="650">
        <v>7391.48</v>
      </c>
      <c r="F59" s="325">
        <v>2.0436970040312727E-4</v>
      </c>
      <c r="G59" s="325">
        <v>5.8411441421876143E-5</v>
      </c>
      <c r="H59" s="397">
        <v>0.30695757150907749</v>
      </c>
      <c r="I59" s="854"/>
      <c r="J59" s="845"/>
      <c r="K59" s="855"/>
      <c r="L59" s="855"/>
      <c r="M59" s="856"/>
      <c r="N59" s="823"/>
      <c r="O59" s="824">
        <v>24079.81</v>
      </c>
      <c r="P59" s="825">
        <v>7391.48</v>
      </c>
      <c r="Q59" s="826">
        <v>0.30695757150907749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3791</v>
      </c>
      <c r="E60" s="650">
        <v>6010</v>
      </c>
      <c r="F60" s="325">
        <v>3.2174902303143396E-5</v>
      </c>
      <c r="G60" s="325">
        <v>4.7494245123503766E-5</v>
      </c>
      <c r="H60" s="397">
        <v>1.5853336850435242</v>
      </c>
      <c r="I60" s="854"/>
      <c r="J60" s="845"/>
      <c r="K60" s="855"/>
      <c r="L60" s="855"/>
      <c r="M60" s="856"/>
      <c r="N60" s="823"/>
      <c r="O60" s="824">
        <v>3791</v>
      </c>
      <c r="P60" s="825">
        <v>6010</v>
      </c>
      <c r="Q60" s="826">
        <v>1.5853336850435242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336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336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0</v>
      </c>
      <c r="E62" s="650">
        <v>210</v>
      </c>
      <c r="F62" s="325">
        <v>0</v>
      </c>
      <c r="G62" s="325">
        <v>1.6595326915034595E-6</v>
      </c>
      <c r="H62" s="397" t="s">
        <v>336</v>
      </c>
      <c r="I62" s="854"/>
      <c r="J62" s="845"/>
      <c r="K62" s="855"/>
      <c r="L62" s="855"/>
      <c r="M62" s="856"/>
      <c r="N62" s="823"/>
      <c r="O62" s="824">
        <v>0</v>
      </c>
      <c r="P62" s="825">
        <v>210</v>
      </c>
      <c r="Q62" s="826" t="s">
        <v>336</v>
      </c>
    </row>
    <row r="63" spans="1:17" s="266" customFormat="1" ht="19.149999999999999" customHeight="1" x14ac:dyDescent="0.25">
      <c r="A63" s="275"/>
      <c r="B63" s="876" t="s">
        <v>224</v>
      </c>
      <c r="C63" s="876"/>
      <c r="D63" s="822">
        <v>10431277.24</v>
      </c>
      <c r="E63" s="830">
        <v>11532022.550000003</v>
      </c>
      <c r="F63" s="874"/>
      <c r="G63" s="874"/>
      <c r="H63" s="399">
        <v>1.1055235408545236</v>
      </c>
      <c r="I63" s="857"/>
      <c r="J63" s="858"/>
      <c r="K63" s="877"/>
      <c r="L63" s="877"/>
      <c r="M63" s="859" t="s">
        <v>336</v>
      </c>
      <c r="N63" s="831"/>
      <c r="O63" s="832">
        <v>10431277.24</v>
      </c>
      <c r="P63" s="830">
        <v>11532022.550000003</v>
      </c>
      <c r="Q63" s="833">
        <v>1.1055235408545236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4681105.3080000049</v>
      </c>
      <c r="E65" s="650">
        <v>5315060.0049999999</v>
      </c>
      <c r="F65" s="325">
        <v>0.12606812507029203</v>
      </c>
      <c r="G65" s="325">
        <v>0.13785215464607717</v>
      </c>
      <c r="H65" s="397">
        <v>1.1354284202742817</v>
      </c>
      <c r="I65" s="850"/>
      <c r="J65" s="851"/>
      <c r="K65" s="852"/>
      <c r="L65" s="852"/>
      <c r="M65" s="853"/>
      <c r="N65" s="835"/>
      <c r="O65" s="824">
        <v>4681105.3080000049</v>
      </c>
      <c r="P65" s="825">
        <v>5315060.0049999999</v>
      </c>
      <c r="Q65" s="829">
        <v>1.1354284202742817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40557.300000000003</v>
      </c>
      <c r="E66" s="650">
        <v>0</v>
      </c>
      <c r="F66" s="325">
        <v>1.0922597191255817E-3</v>
      </c>
      <c r="G66" s="325">
        <v>0</v>
      </c>
      <c r="H66" s="397">
        <v>0</v>
      </c>
      <c r="I66" s="854"/>
      <c r="J66" s="845"/>
      <c r="K66" s="855"/>
      <c r="L66" s="855"/>
      <c r="M66" s="856"/>
      <c r="N66" s="835"/>
      <c r="O66" s="824">
        <v>40557.300000000003</v>
      </c>
      <c r="P66" s="825">
        <v>0</v>
      </c>
      <c r="Q66" s="829">
        <v>0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506537.2220000003</v>
      </c>
      <c r="E67" s="650">
        <v>418144.27500000206</v>
      </c>
      <c r="F67" s="325">
        <v>1.3641692218869912E-2</v>
      </c>
      <c r="G67" s="325">
        <v>1.0845049577511232E-2</v>
      </c>
      <c r="H67" s="397">
        <v>0.82549565330857722</v>
      </c>
      <c r="I67" s="854"/>
      <c r="J67" s="845"/>
      <c r="K67" s="855"/>
      <c r="L67" s="855"/>
      <c r="M67" s="856"/>
      <c r="N67" s="835"/>
      <c r="O67" s="824">
        <v>506537.2220000003</v>
      </c>
      <c r="P67" s="825">
        <v>418144.27500000206</v>
      </c>
      <c r="Q67" s="829">
        <v>0.82549565330857722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336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336</v>
      </c>
    </row>
    <row r="69" spans="1:17" s="266" customFormat="1" ht="19.149999999999999" customHeight="1" x14ac:dyDescent="0.25">
      <c r="A69" s="275"/>
      <c r="B69" s="876" t="s">
        <v>225</v>
      </c>
      <c r="C69" s="876"/>
      <c r="D69" s="822">
        <v>5228199.8300000047</v>
      </c>
      <c r="E69" s="830">
        <v>5733204.2800000021</v>
      </c>
      <c r="F69" s="874"/>
      <c r="G69" s="874"/>
      <c r="H69" s="399">
        <v>1.0965924154433089</v>
      </c>
      <c r="I69" s="857"/>
      <c r="J69" s="858"/>
      <c r="K69" s="877"/>
      <c r="L69" s="877"/>
      <c r="M69" s="859"/>
      <c r="N69" s="840"/>
      <c r="O69" s="832">
        <v>5228199.8300000047</v>
      </c>
      <c r="P69" s="830">
        <v>5733204.2800000021</v>
      </c>
      <c r="Q69" s="833">
        <v>1.0965924154433089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873" t="s">
        <v>198</v>
      </c>
      <c r="C71" s="873"/>
      <c r="D71" s="822">
        <v>15659477.070000004</v>
      </c>
      <c r="E71" s="830">
        <v>17265226.830000006</v>
      </c>
      <c r="F71" s="874"/>
      <c r="G71" s="874"/>
      <c r="H71" s="399">
        <v>1.1025417229976506</v>
      </c>
      <c r="I71" s="860"/>
      <c r="J71" s="861"/>
      <c r="K71" s="875"/>
      <c r="L71" s="875"/>
      <c r="M71" s="862" t="s">
        <v>336</v>
      </c>
      <c r="N71" s="840"/>
      <c r="O71" s="832">
        <v>15659477.070000004</v>
      </c>
      <c r="P71" s="830">
        <v>17265226.830000006</v>
      </c>
      <c r="Q71" s="833">
        <v>1.1025417229976506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6:C36"/>
    <mergeCell ref="F36:G36"/>
    <mergeCell ref="B38:C38"/>
    <mergeCell ref="F38:G38"/>
    <mergeCell ref="K36:L36"/>
    <mergeCell ref="K38:L38"/>
    <mergeCell ref="B30:C30"/>
    <mergeCell ref="F9:G9"/>
    <mergeCell ref="H9:H10"/>
    <mergeCell ref="F30:G30"/>
    <mergeCell ref="O9:P9"/>
    <mergeCell ref="K30:L30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80" t="s">
        <v>150</v>
      </c>
      <c r="B4" s="980"/>
      <c r="C4" s="980"/>
      <c r="D4" s="980"/>
      <c r="E4" s="980"/>
      <c r="F4" s="980"/>
      <c r="G4" s="980"/>
      <c r="H4" s="980"/>
      <c r="I4" s="980"/>
      <c r="J4" s="980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80" t="s">
        <v>153</v>
      </c>
      <c r="B5" s="989"/>
      <c r="C5" s="989"/>
      <c r="D5" s="989"/>
      <c r="E5" s="989"/>
      <c r="F5" s="989"/>
      <c r="G5" s="989"/>
      <c r="H5" s="989"/>
      <c r="I5" s="989"/>
      <c r="J5" s="989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81" t="s">
        <v>106</v>
      </c>
      <c r="B7" s="983" t="s">
        <v>107</v>
      </c>
      <c r="C7" s="985" t="s">
        <v>108</v>
      </c>
      <c r="D7" s="986"/>
      <c r="E7" s="986"/>
      <c r="F7" s="986"/>
      <c r="G7" s="986"/>
      <c r="H7" s="986"/>
      <c r="I7" s="986"/>
      <c r="J7" s="987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82"/>
      <c r="B8" s="984"/>
      <c r="C8" s="984" t="s">
        <v>93</v>
      </c>
      <c r="D8" s="988"/>
      <c r="E8" s="988"/>
      <c r="F8" s="988"/>
      <c r="G8" s="984" t="s">
        <v>52</v>
      </c>
      <c r="H8" s="984"/>
      <c r="I8" s="988"/>
      <c r="J8" s="990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82"/>
      <c r="B9" s="984"/>
      <c r="C9" s="988"/>
      <c r="D9" s="988"/>
      <c r="E9" s="988"/>
      <c r="F9" s="988"/>
      <c r="G9" s="984"/>
      <c r="H9" s="984"/>
      <c r="I9" s="988"/>
      <c r="J9" s="990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82"/>
      <c r="B10" s="984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72" t="s">
        <v>40</v>
      </c>
      <c r="B30" s="974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75"/>
      <c r="F33" s="976"/>
      <c r="G33" s="185"/>
      <c r="H33" s="184"/>
      <c r="I33" s="977"/>
      <c r="J33" s="977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78"/>
      <c r="F34" s="979"/>
      <c r="G34" s="187"/>
      <c r="H34" s="164"/>
      <c r="I34" s="978"/>
      <c r="J34" s="979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2" t="s">
        <v>152</v>
      </c>
      <c r="B4" s="992"/>
      <c r="C4" s="992"/>
      <c r="D4" s="992"/>
      <c r="E4" s="992"/>
    </row>
    <row r="5" spans="1:16" s="2" customFormat="1" ht="20.25" customHeight="1" x14ac:dyDescent="0.3">
      <c r="A5" s="1008" t="s">
        <v>153</v>
      </c>
      <c r="B5" s="1008"/>
      <c r="C5" s="1008"/>
      <c r="D5" s="1008"/>
      <c r="E5" s="1008"/>
    </row>
    <row r="6" spans="1:16" s="2" customFormat="1" ht="18.75" customHeight="1" x14ac:dyDescent="0.3"/>
    <row r="7" spans="1:16" s="5" customFormat="1" ht="17.25" customHeight="1" x14ac:dyDescent="0.25">
      <c r="A7" s="1001" t="s">
        <v>117</v>
      </c>
      <c r="B7" s="1003" t="s">
        <v>1</v>
      </c>
      <c r="C7" s="1003" t="s">
        <v>81</v>
      </c>
      <c r="D7" s="1003" t="s">
        <v>52</v>
      </c>
      <c r="E7" s="1006" t="s">
        <v>82</v>
      </c>
    </row>
    <row r="8" spans="1:16" s="6" customFormat="1" ht="16.5" customHeight="1" x14ac:dyDescent="0.25">
      <c r="A8" s="1002"/>
      <c r="B8" s="1004"/>
      <c r="C8" s="1005"/>
      <c r="D8" s="1005"/>
      <c r="E8" s="100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2"/>
      <c r="B9" s="1004"/>
      <c r="C9" s="1005"/>
      <c r="D9" s="1005"/>
      <c r="E9" s="100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999" t="s">
        <v>45</v>
      </c>
      <c r="B15" s="1000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9" t="s">
        <v>127</v>
      </c>
      <c r="B4" s="1009"/>
      <c r="C4" s="1009"/>
    </row>
    <row r="5" spans="1:14" s="2" customFormat="1" ht="19.5" customHeight="1" x14ac:dyDescent="0.3">
      <c r="A5" s="1009" t="s">
        <v>151</v>
      </c>
      <c r="B5" s="1009"/>
      <c r="C5" s="1009"/>
    </row>
    <row r="6" spans="1:14" s="2" customFormat="1" ht="21.75" customHeight="1" x14ac:dyDescent="0.3"/>
    <row r="7" spans="1:14" s="5" customFormat="1" ht="17.25" customHeight="1" x14ac:dyDescent="0.25">
      <c r="A7" s="1010" t="s">
        <v>106</v>
      </c>
      <c r="B7" s="1012" t="s">
        <v>1</v>
      </c>
      <c r="C7" s="1014" t="s">
        <v>3</v>
      </c>
    </row>
    <row r="8" spans="1:14" s="6" customFormat="1" ht="16.5" customHeight="1" x14ac:dyDescent="0.25">
      <c r="A8" s="1011"/>
      <c r="B8" s="1013"/>
      <c r="C8" s="101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1"/>
      <c r="B9" s="1013"/>
      <c r="C9" s="101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1"/>
      <c r="B10" s="1013"/>
      <c r="C10" s="101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6" t="s">
        <v>40</v>
      </c>
      <c r="B30" s="1017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9" t="s">
        <v>128</v>
      </c>
      <c r="B4" s="1009"/>
      <c r="C4" s="1009"/>
    </row>
    <row r="5" spans="1:14" s="2" customFormat="1" ht="21.75" customHeight="1" x14ac:dyDescent="0.3">
      <c r="A5" s="1009" t="s">
        <v>151</v>
      </c>
      <c r="B5" s="1009"/>
      <c r="C5" s="1009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10" t="s">
        <v>106</v>
      </c>
      <c r="B7" s="1012" t="s">
        <v>1</v>
      </c>
      <c r="C7" s="1014" t="s">
        <v>3</v>
      </c>
    </row>
    <row r="8" spans="1:14" s="6" customFormat="1" ht="16.5" customHeight="1" x14ac:dyDescent="0.25">
      <c r="A8" s="1011"/>
      <c r="B8" s="1013"/>
      <c r="C8" s="101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1"/>
      <c r="B9" s="1013"/>
      <c r="C9" s="101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1"/>
      <c r="B10" s="1013"/>
      <c r="C10" s="101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6" t="s">
        <v>45</v>
      </c>
      <c r="B16" s="1017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03" t="s">
        <v>275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</row>
    <row r="5" spans="2:21" s="269" customFormat="1" ht="13.15" customHeight="1" x14ac:dyDescent="0.25">
      <c r="B5" s="904" t="s">
        <v>331</v>
      </c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</row>
    <row r="6" spans="2:21" s="269" customFormat="1" ht="16.5" customHeight="1" x14ac:dyDescent="0.25">
      <c r="B6" s="921" t="s">
        <v>274</v>
      </c>
      <c r="C6" s="921"/>
      <c r="D6" s="921"/>
      <c r="E6" s="921"/>
      <c r="F6" s="272"/>
      <c r="G6" s="272"/>
      <c r="H6" s="272"/>
      <c r="I6" s="272"/>
      <c r="J6" s="272"/>
      <c r="K6" s="272"/>
      <c r="L6" s="345"/>
      <c r="M6" s="345"/>
      <c r="N6" s="933" t="s">
        <v>180</v>
      </c>
      <c r="O6" s="933"/>
    </row>
    <row r="7" spans="2:21" ht="17.25" customHeight="1" x14ac:dyDescent="0.25">
      <c r="B7" s="907" t="s">
        <v>84</v>
      </c>
      <c r="C7" s="910" t="s">
        <v>160</v>
      </c>
      <c r="D7" s="934" t="s">
        <v>81</v>
      </c>
      <c r="E7" s="935"/>
      <c r="F7" s="935"/>
      <c r="G7" s="936"/>
      <c r="H7" s="934" t="s">
        <v>263</v>
      </c>
      <c r="I7" s="935"/>
      <c r="J7" s="935"/>
      <c r="K7" s="936"/>
      <c r="L7" s="346"/>
      <c r="M7" s="915" t="s">
        <v>238</v>
      </c>
      <c r="N7" s="916"/>
      <c r="O7" s="917"/>
    </row>
    <row r="8" spans="2:21" ht="30" customHeight="1" x14ac:dyDescent="0.25">
      <c r="B8" s="908"/>
      <c r="C8" s="911"/>
      <c r="D8" s="924" t="s">
        <v>195</v>
      </c>
      <c r="E8" s="925"/>
      <c r="F8" s="924" t="s">
        <v>162</v>
      </c>
      <c r="G8" s="925"/>
      <c r="H8" s="924" t="s">
        <v>195</v>
      </c>
      <c r="I8" s="925"/>
      <c r="J8" s="924" t="s">
        <v>162</v>
      </c>
      <c r="K8" s="925"/>
      <c r="L8" s="347"/>
      <c r="M8" s="924" t="s">
        <v>272</v>
      </c>
      <c r="N8" s="925"/>
      <c r="O8" s="971" t="s">
        <v>332</v>
      </c>
    </row>
    <row r="9" spans="2:21" ht="16.149999999999999" customHeight="1" x14ac:dyDescent="0.25">
      <c r="B9" s="909"/>
      <c r="C9" s="912"/>
      <c r="D9" s="699" t="s">
        <v>334</v>
      </c>
      <c r="E9" s="699" t="s">
        <v>335</v>
      </c>
      <c r="F9" s="699" t="s">
        <v>334</v>
      </c>
      <c r="G9" s="699" t="s">
        <v>335</v>
      </c>
      <c r="H9" s="699" t="s">
        <v>334</v>
      </c>
      <c r="I9" s="699" t="s">
        <v>335</v>
      </c>
      <c r="J9" s="699" t="s">
        <v>334</v>
      </c>
      <c r="K9" s="699" t="s">
        <v>335</v>
      </c>
      <c r="L9" s="700"/>
      <c r="M9" s="699" t="s">
        <v>334</v>
      </c>
      <c r="N9" s="699" t="s">
        <v>335</v>
      </c>
      <c r="O9" s="920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8" t="s">
        <v>53</v>
      </c>
      <c r="C11" s="1026" t="s">
        <v>169</v>
      </c>
      <c r="D11" s="702">
        <v>23747868.460000001</v>
      </c>
      <c r="E11" s="702">
        <v>21088231.260000002</v>
      </c>
      <c r="F11" s="1024">
        <v>23442147.970000003</v>
      </c>
      <c r="G11" s="1028">
        <v>20783253.240000002</v>
      </c>
      <c r="H11" s="702">
        <v>1442031.46</v>
      </c>
      <c r="I11" s="702">
        <v>1442241.9</v>
      </c>
      <c r="J11" s="1024">
        <v>1442031.46</v>
      </c>
      <c r="K11" s="1028">
        <v>1442241.9</v>
      </c>
      <c r="L11" s="543"/>
      <c r="M11" s="1022">
        <v>24884179.430000003</v>
      </c>
      <c r="N11" s="1020">
        <v>22225495.140000001</v>
      </c>
      <c r="O11" s="947">
        <v>0.89315764670967079</v>
      </c>
    </row>
    <row r="12" spans="2:21" s="269" customFormat="1" ht="15" customHeight="1" x14ac:dyDescent="0.3">
      <c r="B12" s="1019"/>
      <c r="C12" s="1027"/>
      <c r="D12" s="544">
        <v>-305720.49</v>
      </c>
      <c r="E12" s="544">
        <v>-304978.02</v>
      </c>
      <c r="F12" s="1025"/>
      <c r="G12" s="1029"/>
      <c r="H12" s="544">
        <v>0</v>
      </c>
      <c r="I12" s="544">
        <v>0</v>
      </c>
      <c r="J12" s="1025"/>
      <c r="K12" s="1029"/>
      <c r="L12" s="543"/>
      <c r="M12" s="1023"/>
      <c r="N12" s="1021"/>
      <c r="O12" s="948"/>
    </row>
    <row r="13" spans="2:21" s="269" customFormat="1" ht="15" customHeight="1" x14ac:dyDescent="0.3">
      <c r="B13" s="1018" t="s">
        <v>55</v>
      </c>
      <c r="C13" s="1026" t="s">
        <v>166</v>
      </c>
      <c r="D13" s="702">
        <v>18016125.470000006</v>
      </c>
      <c r="E13" s="702">
        <v>19336088.550000001</v>
      </c>
      <c r="F13" s="1024">
        <v>17906111.210000005</v>
      </c>
      <c r="G13" s="1028">
        <v>19244811.91</v>
      </c>
      <c r="H13" s="702">
        <v>2781157.82</v>
      </c>
      <c r="I13" s="702">
        <v>2323067.1800000006</v>
      </c>
      <c r="J13" s="1024">
        <v>2781157.82</v>
      </c>
      <c r="K13" s="1028">
        <v>2323067.1800000006</v>
      </c>
      <c r="L13" s="543"/>
      <c r="M13" s="1022">
        <v>20687269.030000005</v>
      </c>
      <c r="N13" s="1020">
        <v>21567879.09</v>
      </c>
      <c r="O13" s="947">
        <v>1.042567728912065</v>
      </c>
    </row>
    <row r="14" spans="2:21" s="269" customFormat="1" ht="15" customHeight="1" x14ac:dyDescent="0.3">
      <c r="B14" s="1019"/>
      <c r="C14" s="1027"/>
      <c r="D14" s="544">
        <v>-110014.26000000001</v>
      </c>
      <c r="E14" s="544">
        <v>-91276.64</v>
      </c>
      <c r="F14" s="1025"/>
      <c r="G14" s="1029"/>
      <c r="H14" s="544">
        <v>0</v>
      </c>
      <c r="I14" s="544">
        <v>0</v>
      </c>
      <c r="J14" s="1025"/>
      <c r="K14" s="1029"/>
      <c r="L14" s="543"/>
      <c r="M14" s="1023"/>
      <c r="N14" s="1021"/>
      <c r="O14" s="948"/>
    </row>
    <row r="15" spans="2:21" ht="15" customHeight="1" x14ac:dyDescent="0.3">
      <c r="B15" s="1018" t="s">
        <v>57</v>
      </c>
      <c r="C15" s="949" t="s">
        <v>87</v>
      </c>
      <c r="D15" s="702">
        <v>16361297.420000002</v>
      </c>
      <c r="E15" s="702">
        <v>17446522.469999999</v>
      </c>
      <c r="F15" s="967">
        <v>16215574.910000002</v>
      </c>
      <c r="G15" s="965">
        <v>17354058.899999999</v>
      </c>
      <c r="H15" s="702">
        <v>703019.68</v>
      </c>
      <c r="I15" s="702">
        <v>919091.18</v>
      </c>
      <c r="J15" s="967">
        <v>703019.68</v>
      </c>
      <c r="K15" s="965">
        <v>919091.18</v>
      </c>
      <c r="L15" s="543"/>
      <c r="M15" s="969">
        <v>16918594.590000004</v>
      </c>
      <c r="N15" s="970">
        <v>18273150.079999998</v>
      </c>
      <c r="O15" s="947">
        <v>1.0800631212477085</v>
      </c>
    </row>
    <row r="16" spans="2:21" ht="15" customHeight="1" x14ac:dyDescent="0.3">
      <c r="B16" s="1019"/>
      <c r="C16" s="949"/>
      <c r="D16" s="544">
        <v>-145722.51</v>
      </c>
      <c r="E16" s="544">
        <v>-92463.57</v>
      </c>
      <c r="F16" s="967"/>
      <c r="G16" s="965"/>
      <c r="H16" s="544">
        <v>0</v>
      </c>
      <c r="I16" s="544">
        <v>0</v>
      </c>
      <c r="J16" s="967"/>
      <c r="K16" s="965"/>
      <c r="L16" s="543"/>
      <c r="M16" s="969"/>
      <c r="N16" s="970"/>
      <c r="O16" s="948"/>
    </row>
    <row r="17" spans="2:21" s="269" customFormat="1" ht="15" customHeight="1" x14ac:dyDescent="0.3">
      <c r="B17" s="966" t="s">
        <v>59</v>
      </c>
      <c r="C17" s="949" t="s">
        <v>165</v>
      </c>
      <c r="D17" s="702">
        <v>15675295.25</v>
      </c>
      <c r="E17" s="702">
        <v>15659749.279999999</v>
      </c>
      <c r="F17" s="967">
        <v>12283956.789999999</v>
      </c>
      <c r="G17" s="965">
        <v>15164587.799999999</v>
      </c>
      <c r="H17" s="702">
        <v>323542.31</v>
      </c>
      <c r="I17" s="702">
        <v>905794.64</v>
      </c>
      <c r="J17" s="967">
        <v>323542.31</v>
      </c>
      <c r="K17" s="965">
        <v>905794.64</v>
      </c>
      <c r="L17" s="543"/>
      <c r="M17" s="969">
        <v>12607499.1</v>
      </c>
      <c r="N17" s="970">
        <v>16070382.439999999</v>
      </c>
      <c r="O17" s="947">
        <v>1.2746685375531774</v>
      </c>
    </row>
    <row r="18" spans="2:21" s="269" customFormat="1" ht="15" customHeight="1" x14ac:dyDescent="0.3">
      <c r="B18" s="966"/>
      <c r="C18" s="949"/>
      <c r="D18" s="544">
        <v>-3391338.46</v>
      </c>
      <c r="E18" s="544">
        <v>-495161.48</v>
      </c>
      <c r="F18" s="967"/>
      <c r="G18" s="965"/>
      <c r="H18" s="544">
        <v>0</v>
      </c>
      <c r="I18" s="544">
        <v>0</v>
      </c>
      <c r="J18" s="967"/>
      <c r="K18" s="965"/>
      <c r="L18" s="543"/>
      <c r="M18" s="969"/>
      <c r="N18" s="970"/>
      <c r="O18" s="948"/>
    </row>
    <row r="19" spans="2:21" s="269" customFormat="1" ht="15" customHeight="1" x14ac:dyDescent="0.3">
      <c r="B19" s="1018" t="s">
        <v>61</v>
      </c>
      <c r="C19" s="949" t="s">
        <v>170</v>
      </c>
      <c r="D19" s="702">
        <v>12563669.82</v>
      </c>
      <c r="E19" s="702">
        <v>13663873.729999999</v>
      </c>
      <c r="F19" s="967">
        <v>12492890.560000001</v>
      </c>
      <c r="G19" s="965">
        <v>13617156.629999999</v>
      </c>
      <c r="H19" s="702">
        <v>0</v>
      </c>
      <c r="I19" s="702">
        <v>0</v>
      </c>
      <c r="J19" s="967">
        <v>0</v>
      </c>
      <c r="K19" s="965">
        <v>0</v>
      </c>
      <c r="L19" s="543"/>
      <c r="M19" s="969">
        <v>12492890.560000001</v>
      </c>
      <c r="N19" s="970">
        <v>13617156.629999999</v>
      </c>
      <c r="O19" s="947">
        <v>1.0899924692848664</v>
      </c>
    </row>
    <row r="20" spans="2:21" s="269" customFormat="1" ht="15" customHeight="1" x14ac:dyDescent="0.3">
      <c r="B20" s="1019"/>
      <c r="C20" s="949"/>
      <c r="D20" s="544">
        <v>-70779.260000000009</v>
      </c>
      <c r="E20" s="544">
        <v>-46717.1</v>
      </c>
      <c r="F20" s="967"/>
      <c r="G20" s="965"/>
      <c r="H20" s="544">
        <v>0</v>
      </c>
      <c r="I20" s="544">
        <v>0</v>
      </c>
      <c r="J20" s="967"/>
      <c r="K20" s="965"/>
      <c r="L20" s="543"/>
      <c r="M20" s="969"/>
      <c r="N20" s="970"/>
      <c r="O20" s="948"/>
    </row>
    <row r="21" spans="2:21" s="269" customFormat="1" ht="15" customHeight="1" x14ac:dyDescent="0.3">
      <c r="B21" s="1018" t="s">
        <v>63</v>
      </c>
      <c r="C21" s="949" t="s">
        <v>171</v>
      </c>
      <c r="D21" s="702">
        <v>7581600.8799999999</v>
      </c>
      <c r="E21" s="702">
        <v>8922923.839999998</v>
      </c>
      <c r="F21" s="967">
        <v>7581600.8799999999</v>
      </c>
      <c r="G21" s="965">
        <v>8922923.839999998</v>
      </c>
      <c r="H21" s="702">
        <v>1898850.23</v>
      </c>
      <c r="I21" s="702">
        <v>2183516.4</v>
      </c>
      <c r="J21" s="967">
        <v>1898850.23</v>
      </c>
      <c r="K21" s="965">
        <v>2183516.4</v>
      </c>
      <c r="L21" s="543"/>
      <c r="M21" s="969">
        <v>9480451.1099999994</v>
      </c>
      <c r="N21" s="970">
        <v>11106440.239999998</v>
      </c>
      <c r="O21" s="947">
        <v>1.1715096793532223</v>
      </c>
    </row>
    <row r="22" spans="2:21" s="269" customFormat="1" ht="15" customHeight="1" x14ac:dyDescent="0.3">
      <c r="B22" s="1019"/>
      <c r="C22" s="949"/>
      <c r="D22" s="544">
        <v>0</v>
      </c>
      <c r="E22" s="544">
        <v>0</v>
      </c>
      <c r="F22" s="967"/>
      <c r="G22" s="965"/>
      <c r="H22" s="544">
        <v>0</v>
      </c>
      <c r="I22" s="544">
        <v>0</v>
      </c>
      <c r="J22" s="967"/>
      <c r="K22" s="965"/>
      <c r="L22" s="543"/>
      <c r="M22" s="969"/>
      <c r="N22" s="970"/>
      <c r="O22" s="948"/>
    </row>
    <row r="23" spans="2:21" s="274" customFormat="1" ht="15" customHeight="1" x14ac:dyDescent="0.3">
      <c r="B23" s="1018" t="s">
        <v>65</v>
      </c>
      <c r="C23" s="949" t="s">
        <v>71</v>
      </c>
      <c r="D23" s="702">
        <v>8739453.3299999982</v>
      </c>
      <c r="E23" s="702">
        <v>9523632.1600000001</v>
      </c>
      <c r="F23" s="967">
        <v>8734218.3299999982</v>
      </c>
      <c r="G23" s="965">
        <v>9519184.6600000001</v>
      </c>
      <c r="H23" s="702">
        <v>258222.82</v>
      </c>
      <c r="I23" s="702">
        <v>257013.75999999998</v>
      </c>
      <c r="J23" s="967">
        <v>258222.82</v>
      </c>
      <c r="K23" s="965">
        <v>257013.75999999998</v>
      </c>
      <c r="L23" s="543"/>
      <c r="M23" s="969">
        <v>8992441.1499999985</v>
      </c>
      <c r="N23" s="970">
        <v>9776198.4199999999</v>
      </c>
      <c r="O23" s="947">
        <v>1.0871573421417389</v>
      </c>
      <c r="P23" s="273"/>
      <c r="Q23" s="273"/>
      <c r="R23" s="273"/>
      <c r="S23" s="273"/>
      <c r="T23" s="273"/>
      <c r="U23" s="273"/>
    </row>
    <row r="24" spans="2:21" s="274" customFormat="1" ht="15" customHeight="1" x14ac:dyDescent="0.3">
      <c r="B24" s="1019"/>
      <c r="C24" s="949"/>
      <c r="D24" s="544">
        <v>-5235</v>
      </c>
      <c r="E24" s="544">
        <v>-4447.5</v>
      </c>
      <c r="F24" s="967"/>
      <c r="G24" s="965"/>
      <c r="H24" s="544">
        <v>0</v>
      </c>
      <c r="I24" s="544">
        <v>0</v>
      </c>
      <c r="J24" s="967"/>
      <c r="K24" s="965"/>
      <c r="L24" s="543"/>
      <c r="M24" s="969"/>
      <c r="N24" s="970"/>
      <c r="O24" s="948"/>
      <c r="P24" s="273"/>
      <c r="Q24" s="273"/>
      <c r="R24" s="273"/>
      <c r="S24" s="273"/>
      <c r="T24" s="273"/>
      <c r="U24" s="273"/>
    </row>
    <row r="25" spans="2:21" ht="15" customHeight="1" x14ac:dyDescent="0.3">
      <c r="B25" s="966" t="s">
        <v>66</v>
      </c>
      <c r="C25" s="1031" t="s">
        <v>54</v>
      </c>
      <c r="D25" s="702">
        <v>6019714.1100000013</v>
      </c>
      <c r="E25" s="702">
        <v>6916209.7999999989</v>
      </c>
      <c r="F25" s="1024">
        <v>6019714.1100000013</v>
      </c>
      <c r="G25" s="1028">
        <v>6916209.7999999989</v>
      </c>
      <c r="H25" s="702">
        <v>740716.99999999977</v>
      </c>
      <c r="I25" s="702">
        <v>1315555.2900000017</v>
      </c>
      <c r="J25" s="1024">
        <v>740716.99999999977</v>
      </c>
      <c r="K25" s="1028">
        <v>1315555.2900000017</v>
      </c>
      <c r="L25" s="543"/>
      <c r="M25" s="1022">
        <v>6760431.1100000013</v>
      </c>
      <c r="N25" s="1020">
        <v>8231765.0900000008</v>
      </c>
      <c r="O25" s="947">
        <v>1.2176390759789872</v>
      </c>
    </row>
    <row r="26" spans="2:21" ht="15" customHeight="1" x14ac:dyDescent="0.3">
      <c r="B26" s="966"/>
      <c r="C26" s="1032"/>
      <c r="D26" s="544">
        <v>0</v>
      </c>
      <c r="E26" s="544">
        <v>0</v>
      </c>
      <c r="F26" s="1025"/>
      <c r="G26" s="1029"/>
      <c r="H26" s="544">
        <v>0</v>
      </c>
      <c r="I26" s="544">
        <v>0</v>
      </c>
      <c r="J26" s="1025"/>
      <c r="K26" s="1029"/>
      <c r="L26" s="543"/>
      <c r="M26" s="1023"/>
      <c r="N26" s="1021"/>
      <c r="O26" s="948"/>
    </row>
    <row r="27" spans="2:21" ht="15" customHeight="1" x14ac:dyDescent="0.3">
      <c r="B27" s="1018" t="s">
        <v>67</v>
      </c>
      <c r="C27" s="949" t="s">
        <v>172</v>
      </c>
      <c r="D27" s="702">
        <v>5245382.09</v>
      </c>
      <c r="E27" s="702">
        <v>6109987.0099999998</v>
      </c>
      <c r="F27" s="967">
        <v>5245382.09</v>
      </c>
      <c r="G27" s="965">
        <v>6109987.0099999998</v>
      </c>
      <c r="H27" s="702">
        <v>1967701.87</v>
      </c>
      <c r="I27" s="702">
        <v>1838335.69</v>
      </c>
      <c r="J27" s="967">
        <v>1967701.87</v>
      </c>
      <c r="K27" s="965">
        <v>1838335.69</v>
      </c>
      <c r="L27" s="543"/>
      <c r="M27" s="969">
        <v>7213083.96</v>
      </c>
      <c r="N27" s="970">
        <v>7948322.6999999993</v>
      </c>
      <c r="O27" s="947">
        <v>1.1019312604812657</v>
      </c>
    </row>
    <row r="28" spans="2:21" ht="15" customHeight="1" x14ac:dyDescent="0.3">
      <c r="B28" s="1019"/>
      <c r="C28" s="949"/>
      <c r="D28" s="544">
        <v>0</v>
      </c>
      <c r="E28" s="544">
        <v>0</v>
      </c>
      <c r="F28" s="967"/>
      <c r="G28" s="965"/>
      <c r="H28" s="544">
        <v>0</v>
      </c>
      <c r="I28" s="544">
        <v>0</v>
      </c>
      <c r="J28" s="967"/>
      <c r="K28" s="965"/>
      <c r="L28" s="543"/>
      <c r="M28" s="969"/>
      <c r="N28" s="970"/>
      <c r="O28" s="948"/>
    </row>
    <row r="29" spans="2:21" ht="15" customHeight="1" x14ac:dyDescent="0.3">
      <c r="B29" s="1018" t="s">
        <v>22</v>
      </c>
      <c r="C29" s="949" t="s">
        <v>163</v>
      </c>
      <c r="D29" s="702">
        <v>4669560.3</v>
      </c>
      <c r="E29" s="702">
        <v>5286520.3400000008</v>
      </c>
      <c r="F29" s="967">
        <v>4669560.3</v>
      </c>
      <c r="G29" s="965">
        <v>5286520.3400000008</v>
      </c>
      <c r="H29" s="702">
        <v>249436.86000000002</v>
      </c>
      <c r="I29" s="702">
        <v>274901.52</v>
      </c>
      <c r="J29" s="967">
        <v>249436.86000000002</v>
      </c>
      <c r="K29" s="965">
        <v>274901.52</v>
      </c>
      <c r="L29" s="543"/>
      <c r="M29" s="969">
        <v>4918997.16</v>
      </c>
      <c r="N29" s="970">
        <v>5561421.8600000013</v>
      </c>
      <c r="O29" s="947">
        <v>1.1306007462708112</v>
      </c>
    </row>
    <row r="30" spans="2:21" ht="15" customHeight="1" x14ac:dyDescent="0.3">
      <c r="B30" s="1019"/>
      <c r="C30" s="949"/>
      <c r="D30" s="544">
        <v>0</v>
      </c>
      <c r="E30" s="544">
        <v>0</v>
      </c>
      <c r="F30" s="967"/>
      <c r="G30" s="965"/>
      <c r="H30" s="544">
        <v>0</v>
      </c>
      <c r="I30" s="544">
        <v>0</v>
      </c>
      <c r="J30" s="967"/>
      <c r="K30" s="965"/>
      <c r="L30" s="543"/>
      <c r="M30" s="969"/>
      <c r="N30" s="970"/>
      <c r="O30" s="948"/>
    </row>
    <row r="31" spans="2:21" s="269" customFormat="1" ht="15" customHeight="1" x14ac:dyDescent="0.3">
      <c r="B31" s="1018" t="s">
        <v>24</v>
      </c>
      <c r="C31" s="949" t="s">
        <v>167</v>
      </c>
      <c r="D31" s="702">
        <v>3044289.2699999986</v>
      </c>
      <c r="E31" s="702">
        <v>3426680.6499999962</v>
      </c>
      <c r="F31" s="967">
        <v>3044289.2699999986</v>
      </c>
      <c r="G31" s="965">
        <v>3426680.6499999962</v>
      </c>
      <c r="H31" s="702">
        <v>0</v>
      </c>
      <c r="I31" s="702">
        <v>0</v>
      </c>
      <c r="J31" s="967">
        <v>0</v>
      </c>
      <c r="K31" s="965">
        <v>0</v>
      </c>
      <c r="L31" s="543"/>
      <c r="M31" s="969">
        <v>3044289.2699999986</v>
      </c>
      <c r="N31" s="970">
        <v>3426680.6499999962</v>
      </c>
      <c r="O31" s="947">
        <v>1.1256094103041652</v>
      </c>
    </row>
    <row r="32" spans="2:21" s="269" customFormat="1" ht="15" customHeight="1" x14ac:dyDescent="0.3">
      <c r="B32" s="1019"/>
      <c r="C32" s="949"/>
      <c r="D32" s="544">
        <v>0</v>
      </c>
      <c r="E32" s="544">
        <v>0</v>
      </c>
      <c r="F32" s="967"/>
      <c r="G32" s="965"/>
      <c r="H32" s="544">
        <v>0</v>
      </c>
      <c r="I32" s="544">
        <v>0</v>
      </c>
      <c r="J32" s="967"/>
      <c r="K32" s="965"/>
      <c r="L32" s="543"/>
      <c r="M32" s="969"/>
      <c r="N32" s="970"/>
      <c r="O32" s="948"/>
    </row>
    <row r="33" spans="2:15" s="269" customFormat="1" ht="15" customHeight="1" x14ac:dyDescent="0.3">
      <c r="B33" s="966" t="s">
        <v>26</v>
      </c>
      <c r="C33" s="949" t="s">
        <v>164</v>
      </c>
      <c r="D33" s="702">
        <v>0</v>
      </c>
      <c r="E33" s="702">
        <v>0</v>
      </c>
      <c r="F33" s="967">
        <v>0</v>
      </c>
      <c r="G33" s="965">
        <v>0</v>
      </c>
      <c r="H33" s="702">
        <v>0</v>
      </c>
      <c r="I33" s="702">
        <v>0</v>
      </c>
      <c r="J33" s="967">
        <v>0</v>
      </c>
      <c r="K33" s="965">
        <v>0</v>
      </c>
      <c r="L33" s="543"/>
      <c r="M33" s="969">
        <v>0</v>
      </c>
      <c r="N33" s="970">
        <v>0</v>
      </c>
      <c r="O33" s="947" t="s">
        <v>336</v>
      </c>
    </row>
    <row r="34" spans="2:15" s="269" customFormat="1" ht="15" customHeight="1" x14ac:dyDescent="0.3">
      <c r="B34" s="966"/>
      <c r="C34" s="949"/>
      <c r="D34" s="544">
        <v>0</v>
      </c>
      <c r="E34" s="544">
        <v>0</v>
      </c>
      <c r="F34" s="967"/>
      <c r="G34" s="965"/>
      <c r="H34" s="544">
        <v>0</v>
      </c>
      <c r="I34" s="544">
        <v>0</v>
      </c>
      <c r="J34" s="967"/>
      <c r="K34" s="965"/>
      <c r="L34" s="543"/>
      <c r="M34" s="969"/>
      <c r="N34" s="970"/>
      <c r="O34" s="948"/>
    </row>
    <row r="35" spans="2:15" s="269" customFormat="1" ht="15" customHeight="1" x14ac:dyDescent="0.3">
      <c r="B35" s="1018" t="s">
        <v>28</v>
      </c>
      <c r="C35" s="949" t="s">
        <v>168</v>
      </c>
      <c r="D35" s="702">
        <v>189309.16999999981</v>
      </c>
      <c r="E35" s="702">
        <v>196272.1999999999</v>
      </c>
      <c r="F35" s="967">
        <v>189309.16999999981</v>
      </c>
      <c r="G35" s="965">
        <v>196272.1999999999</v>
      </c>
      <c r="H35" s="702">
        <v>66597.189999999988</v>
      </c>
      <c r="I35" s="702">
        <v>72504.989999999976</v>
      </c>
      <c r="J35" s="967">
        <v>66597.189999999988</v>
      </c>
      <c r="K35" s="965">
        <v>72504.989999999976</v>
      </c>
      <c r="L35" s="543"/>
      <c r="M35" s="969">
        <v>255906.35999999981</v>
      </c>
      <c r="N35" s="970">
        <v>268777.18999999989</v>
      </c>
      <c r="O35" s="947">
        <v>1.0502950766835184</v>
      </c>
    </row>
    <row r="36" spans="2:15" s="269" customFormat="1" ht="15" customHeight="1" x14ac:dyDescent="0.3">
      <c r="B36" s="1019"/>
      <c r="C36" s="949"/>
      <c r="D36" s="544">
        <v>0</v>
      </c>
      <c r="E36" s="544">
        <v>0</v>
      </c>
      <c r="F36" s="967"/>
      <c r="G36" s="965"/>
      <c r="H36" s="544">
        <v>0</v>
      </c>
      <c r="I36" s="544">
        <v>0</v>
      </c>
      <c r="J36" s="967"/>
      <c r="K36" s="965"/>
      <c r="L36" s="543"/>
      <c r="M36" s="969"/>
      <c r="N36" s="970"/>
      <c r="O36" s="948"/>
    </row>
    <row r="37" spans="2:15" ht="18" customHeight="1" x14ac:dyDescent="0.25">
      <c r="B37" s="968" t="s">
        <v>273</v>
      </c>
      <c r="C37" s="968"/>
      <c r="D37" s="701">
        <v>121853565.57000001</v>
      </c>
      <c r="E37" s="542">
        <v>127576691.29000001</v>
      </c>
      <c r="F37" s="961">
        <v>117824755.59</v>
      </c>
      <c r="G37" s="962">
        <v>126541646.98</v>
      </c>
      <c r="H37" s="701">
        <v>10431277.240000002</v>
      </c>
      <c r="I37" s="542">
        <v>11532022.550000003</v>
      </c>
      <c r="J37" s="961">
        <v>10431277.240000002</v>
      </c>
      <c r="K37" s="962">
        <v>11532022.550000003</v>
      </c>
      <c r="L37" s="349"/>
      <c r="M37" s="1030">
        <v>128256032.83000001</v>
      </c>
      <c r="N37" s="953">
        <v>138073669.53</v>
      </c>
      <c r="O37" s="954">
        <v>1.0765471727401159</v>
      </c>
    </row>
    <row r="38" spans="2:15" s="266" customFormat="1" ht="18" customHeight="1" x14ac:dyDescent="0.25">
      <c r="B38" s="956" t="s">
        <v>249</v>
      </c>
      <c r="C38" s="957"/>
      <c r="D38" s="664">
        <v>-4028809.9799999995</v>
      </c>
      <c r="E38" s="664">
        <v>-1035044.31</v>
      </c>
      <c r="F38" s="961"/>
      <c r="G38" s="962"/>
      <c r="H38" s="664">
        <v>0</v>
      </c>
      <c r="I38" s="664">
        <v>0</v>
      </c>
      <c r="J38" s="961"/>
      <c r="K38" s="962"/>
      <c r="L38" s="349"/>
      <c r="M38" s="1030"/>
      <c r="N38" s="953"/>
      <c r="O38" s="955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35:M36"/>
    <mergeCell ref="N35:N36"/>
    <mergeCell ref="O33:O34"/>
    <mergeCell ref="B33:B34"/>
    <mergeCell ref="C33:C34"/>
    <mergeCell ref="B25:B26"/>
    <mergeCell ref="B27:B28"/>
    <mergeCell ref="C27:C28"/>
    <mergeCell ref="F27:F28"/>
    <mergeCell ref="G27:G28"/>
    <mergeCell ref="J27:J28"/>
    <mergeCell ref="K27:K28"/>
    <mergeCell ref="M27:M28"/>
    <mergeCell ref="N27:N28"/>
    <mergeCell ref="K29:K30"/>
    <mergeCell ref="M29:M30"/>
    <mergeCell ref="K25:K26"/>
    <mergeCell ref="M25:M26"/>
    <mergeCell ref="J29:J30"/>
    <mergeCell ref="J25:J26"/>
    <mergeCell ref="G25:G26"/>
    <mergeCell ref="F25:F26"/>
    <mergeCell ref="C25:C26"/>
    <mergeCell ref="F33:F34"/>
    <mergeCell ref="O11:O12"/>
    <mergeCell ref="N11:N12"/>
    <mergeCell ref="M11:M12"/>
    <mergeCell ref="K11:K12"/>
    <mergeCell ref="O23:O24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1:N32"/>
    <mergeCell ref="O31:O32"/>
    <mergeCell ref="B35:B36"/>
    <mergeCell ref="C35:C36"/>
    <mergeCell ref="F35:F36"/>
    <mergeCell ref="G35:G36"/>
    <mergeCell ref="J35:J36"/>
    <mergeCell ref="K35:K36"/>
    <mergeCell ref="O15:O16"/>
    <mergeCell ref="J17:J18"/>
    <mergeCell ref="K17:K18"/>
    <mergeCell ref="M17:M18"/>
    <mergeCell ref="N17:N18"/>
    <mergeCell ref="M19:M20"/>
    <mergeCell ref="N19:N20"/>
    <mergeCell ref="F23:F24"/>
    <mergeCell ref="G23:G24"/>
    <mergeCell ref="J23:J24"/>
    <mergeCell ref="K23:K24"/>
    <mergeCell ref="M23:M24"/>
    <mergeCell ref="N23:N24"/>
    <mergeCell ref="G33:G34"/>
    <mergeCell ref="J33:J34"/>
    <mergeCell ref="K33:K34"/>
    <mergeCell ref="M33:M34"/>
    <mergeCell ref="N33:N34"/>
    <mergeCell ref="O13:O14"/>
    <mergeCell ref="B31:B32"/>
    <mergeCell ref="C31:C32"/>
    <mergeCell ref="F31:F32"/>
    <mergeCell ref="G31:G32"/>
    <mergeCell ref="J31:J32"/>
    <mergeCell ref="K31:K32"/>
    <mergeCell ref="M31:M32"/>
    <mergeCell ref="B13:B14"/>
    <mergeCell ref="C13:C14"/>
    <mergeCell ref="F13:F14"/>
    <mergeCell ref="G13:G14"/>
    <mergeCell ref="J13:J14"/>
    <mergeCell ref="K13:K14"/>
    <mergeCell ref="B17:B18"/>
    <mergeCell ref="C17:C18"/>
    <mergeCell ref="F17:F18"/>
    <mergeCell ref="G17:G18"/>
    <mergeCell ref="N13:N14"/>
    <mergeCell ref="J11:J12"/>
    <mergeCell ref="M15:M16"/>
    <mergeCell ref="N15:N16"/>
    <mergeCell ref="B11:B12"/>
    <mergeCell ref="C11:C12"/>
    <mergeCell ref="C23:C24"/>
    <mergeCell ref="N21:N22"/>
    <mergeCell ref="G11:G12"/>
    <mergeCell ref="F11:F12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N29:N30"/>
    <mergeCell ref="O29:O30"/>
    <mergeCell ref="O19:O20"/>
    <mergeCell ref="O21:O22"/>
    <mergeCell ref="B23:B24"/>
    <mergeCell ref="F8:G8"/>
    <mergeCell ref="H8:I8"/>
    <mergeCell ref="J8:K8"/>
    <mergeCell ref="M8:N8"/>
    <mergeCell ref="O8:O9"/>
    <mergeCell ref="N25:N26"/>
    <mergeCell ref="O25:O26"/>
    <mergeCell ref="B15:B16"/>
    <mergeCell ref="C15:C16"/>
    <mergeCell ref="F15:F16"/>
    <mergeCell ref="G15:G16"/>
    <mergeCell ref="J15:J16"/>
    <mergeCell ref="K15:K16"/>
    <mergeCell ref="O17:O18"/>
    <mergeCell ref="B29:B30"/>
    <mergeCell ref="C29:C30"/>
    <mergeCell ref="F29:F30"/>
    <mergeCell ref="G29:G30"/>
    <mergeCell ref="M13:M14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</mergeCells>
  <conditionalFormatting sqref="O15 O29 O17 O13 O31 O35 O11 O19 O21 O23 O27 O33">
    <cfRule type="cellIs" dxfId="715" priority="12" stopIfTrue="1" operator="greaterThan">
      <formula>0</formula>
    </cfRule>
  </conditionalFormatting>
  <conditionalFormatting sqref="O39:O62 O11:O24 O27:O36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11:O24 O27:O36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29:K29 D33:K33 D17:K17 D13:K13 D31:K31 D35:K35 D11:K11 D19:K19 D21:K21 D23:K23 D27:K27 M15:O15 M29:O29 M33:O33 M17:O17 M13:O13 M31:O31 M35:O35 M11:O11 M19:O19 M21:O21 M23:O23 M27:O27 H30:I30 D34:E34 D32:E32 D36:E36 J25:K25 H34:I34 H32:I32 H36:I36 H12:I12 D12:E12 D14:E14 H14:I14 H16:I16 D16:E16 D18:E18 H18:I18 D20:E20 D30:E30 M37:O37 H20:I20 H22:I22 D22:E22 H24:I26 H28:I28 L11:L36 D24:E26 D28:E2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3" t="s">
        <v>251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309"/>
      <c r="U4" s="309"/>
      <c r="V4" s="309"/>
    </row>
    <row r="5" spans="2:26" s="269" customFormat="1" ht="13.15" customHeight="1" x14ac:dyDescent="0.25"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625"/>
    </row>
    <row r="6" spans="2:26" s="269" customFormat="1" ht="16.5" customHeight="1" x14ac:dyDescent="0.25">
      <c r="B6" s="921" t="s">
        <v>276</v>
      </c>
      <c r="C6" s="921"/>
      <c r="D6" s="921"/>
      <c r="E6" s="921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3" t="s">
        <v>180</v>
      </c>
      <c r="S6" s="933"/>
      <c r="T6" s="621"/>
    </row>
    <row r="7" spans="2:26" ht="17.25" customHeight="1" x14ac:dyDescent="0.25">
      <c r="B7" s="908" t="s">
        <v>84</v>
      </c>
      <c r="C7" s="911" t="s">
        <v>234</v>
      </c>
      <c r="D7" s="1047" t="s">
        <v>229</v>
      </c>
      <c r="E7" s="1048"/>
      <c r="F7" s="1048"/>
      <c r="G7" s="1048"/>
      <c r="H7" s="1048"/>
      <c r="I7" s="1049"/>
      <c r="J7" s="1050" t="s">
        <v>230</v>
      </c>
      <c r="K7" s="1051"/>
      <c r="L7" s="1051"/>
      <c r="M7" s="1051"/>
      <c r="N7" s="1051"/>
      <c r="O7" s="1052"/>
      <c r="P7" s="615"/>
      <c r="Q7" s="1042" t="s">
        <v>252</v>
      </c>
      <c r="R7" s="1043"/>
      <c r="S7" s="1044"/>
      <c r="T7" s="622"/>
    </row>
    <row r="8" spans="2:26" ht="21.6" customHeight="1" x14ac:dyDescent="0.25">
      <c r="B8" s="908"/>
      <c r="C8" s="911"/>
      <c r="D8" s="924" t="s">
        <v>226</v>
      </c>
      <c r="E8" s="925"/>
      <c r="F8" s="971" t="s">
        <v>332</v>
      </c>
      <c r="G8" s="971" t="s">
        <v>337</v>
      </c>
      <c r="H8" s="924" t="s">
        <v>227</v>
      </c>
      <c r="I8" s="925"/>
      <c r="J8" s="924" t="s">
        <v>228</v>
      </c>
      <c r="K8" s="925"/>
      <c r="L8" s="971" t="s">
        <v>332</v>
      </c>
      <c r="M8" s="1033" t="s">
        <v>337</v>
      </c>
      <c r="N8" s="924" t="s">
        <v>227</v>
      </c>
      <c r="O8" s="925"/>
      <c r="P8" s="347"/>
      <c r="Q8" s="924"/>
      <c r="R8" s="925"/>
      <c r="S8" s="971" t="s">
        <v>337</v>
      </c>
      <c r="T8" s="919"/>
    </row>
    <row r="9" spans="2:26" ht="16.149999999999999" customHeight="1" x14ac:dyDescent="0.25">
      <c r="B9" s="909"/>
      <c r="C9" s="912"/>
      <c r="D9" s="353" t="s">
        <v>334</v>
      </c>
      <c r="E9" s="353" t="s">
        <v>335</v>
      </c>
      <c r="F9" s="920"/>
      <c r="G9" s="920"/>
      <c r="H9" s="767" t="s">
        <v>334</v>
      </c>
      <c r="I9" s="717" t="s">
        <v>335</v>
      </c>
      <c r="J9" s="571" t="s">
        <v>334</v>
      </c>
      <c r="K9" s="571" t="s">
        <v>335</v>
      </c>
      <c r="L9" s="920"/>
      <c r="M9" s="1034"/>
      <c r="N9" s="766" t="s">
        <v>334</v>
      </c>
      <c r="O9" s="717" t="s">
        <v>335</v>
      </c>
      <c r="P9" s="572"/>
      <c r="Q9" s="717" t="s">
        <v>334</v>
      </c>
      <c r="R9" s="717" t="s">
        <v>335</v>
      </c>
      <c r="S9" s="920"/>
      <c r="T9" s="920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11387</v>
      </c>
      <c r="E11" s="677">
        <v>12202</v>
      </c>
      <c r="F11" s="612">
        <v>1.0715728462281549</v>
      </c>
      <c r="G11" s="577">
        <v>815</v>
      </c>
      <c r="H11" s="611">
        <v>5.1341358943144413E-2</v>
      </c>
      <c r="I11" s="616">
        <v>5.282342551386171E-2</v>
      </c>
      <c r="J11" s="745">
        <v>3253276.3800000008</v>
      </c>
      <c r="K11" s="677">
        <v>3755886.2200000011</v>
      </c>
      <c r="L11" s="612">
        <v>1.1544934340930482</v>
      </c>
      <c r="M11" s="590">
        <v>502609.84000000032</v>
      </c>
      <c r="N11" s="611">
        <v>5.1974329959017483E-2</v>
      </c>
      <c r="O11" s="616">
        <v>5.4085924009505452E-2</v>
      </c>
      <c r="P11" s="543"/>
      <c r="Q11" s="617">
        <v>285.70092034776508</v>
      </c>
      <c r="R11" s="619">
        <v>307.8090657269301</v>
      </c>
      <c r="S11" s="681">
        <v>22.108145379165023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32632</v>
      </c>
      <c r="E12" s="739">
        <v>35341</v>
      </c>
      <c r="F12" s="612">
        <v>1.0830166707526354</v>
      </c>
      <c r="G12" s="590">
        <v>2709</v>
      </c>
      <c r="H12" s="611">
        <v>0.14713016817710448</v>
      </c>
      <c r="I12" s="616">
        <v>0.15299399123794352</v>
      </c>
      <c r="J12" s="745">
        <v>9566558.3599999994</v>
      </c>
      <c r="K12" s="739">
        <v>10910085.57</v>
      </c>
      <c r="L12" s="612">
        <v>1.140439974277228</v>
      </c>
      <c r="M12" s="590">
        <v>1343527.2100000009</v>
      </c>
      <c r="N12" s="611">
        <v>0.15283529669705989</v>
      </c>
      <c r="O12" s="616">
        <v>0.1571086088641476</v>
      </c>
      <c r="P12" s="543"/>
      <c r="Q12" s="617">
        <v>293.1649411620495</v>
      </c>
      <c r="R12" s="619">
        <v>308.7090226648935</v>
      </c>
      <c r="S12" s="681">
        <v>15.544081502843994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16649</v>
      </c>
      <c r="E13" s="739">
        <v>16628</v>
      </c>
      <c r="F13" s="612">
        <v>0.9987386629827617</v>
      </c>
      <c r="G13" s="590">
        <v>-21</v>
      </c>
      <c r="H13" s="611">
        <v>7.5066504350962626E-2</v>
      </c>
      <c r="I13" s="616">
        <v>7.1983930457670264E-2</v>
      </c>
      <c r="J13" s="745">
        <v>4338788.0999999996</v>
      </c>
      <c r="K13" s="739">
        <v>4898651.6900000004</v>
      </c>
      <c r="L13" s="612">
        <v>1.1290368593939863</v>
      </c>
      <c r="M13" s="590">
        <v>559863.59000000078</v>
      </c>
      <c r="N13" s="611">
        <v>6.931646069727973E-2</v>
      </c>
      <c r="O13" s="616">
        <v>7.0542100461812016E-2</v>
      </c>
      <c r="P13" s="543"/>
      <c r="Q13" s="617">
        <v>260.60352573728147</v>
      </c>
      <c r="R13" s="619">
        <v>294.60257938417129</v>
      </c>
      <c r="S13" s="681">
        <v>33.99905364688982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0</v>
      </c>
      <c r="F14" s="612" t="s">
        <v>336</v>
      </c>
      <c r="G14" s="590">
        <v>0</v>
      </c>
      <c r="H14" s="611">
        <v>0</v>
      </c>
      <c r="I14" s="616">
        <v>0</v>
      </c>
      <c r="J14" s="745">
        <v>0</v>
      </c>
      <c r="K14" s="739">
        <v>0</v>
      </c>
      <c r="L14" s="612" t="s">
        <v>336</v>
      </c>
      <c r="M14" s="590">
        <v>0</v>
      </c>
      <c r="N14" s="611">
        <v>0</v>
      </c>
      <c r="O14" s="616">
        <v>0</v>
      </c>
      <c r="P14" s="543"/>
      <c r="Q14" s="617" t="s">
        <v>336</v>
      </c>
      <c r="R14" s="619" t="s">
        <v>336</v>
      </c>
      <c r="S14" s="681" t="s">
        <v>336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16623</v>
      </c>
      <c r="E15" s="739">
        <v>16072</v>
      </c>
      <c r="F15" s="612">
        <v>0.96685315526679905</v>
      </c>
      <c r="G15" s="590">
        <v>-551</v>
      </c>
      <c r="H15" s="611">
        <v>7.4949276342486132E-2</v>
      </c>
      <c r="I15" s="616">
        <v>6.9576962371642792E-2</v>
      </c>
      <c r="J15" s="745">
        <v>4889328.26</v>
      </c>
      <c r="K15" s="739">
        <v>5150495.6999999993</v>
      </c>
      <c r="L15" s="612">
        <v>1.0534158121753927</v>
      </c>
      <c r="M15" s="590">
        <v>261167.43999999948</v>
      </c>
      <c r="N15" s="611">
        <v>7.8111888010937686E-2</v>
      </c>
      <c r="O15" s="616">
        <v>7.4168732151179084E-2</v>
      </c>
      <c r="P15" s="543"/>
      <c r="Q15" s="617">
        <v>294.13031703062023</v>
      </c>
      <c r="R15" s="619">
        <v>320.46389372822296</v>
      </c>
      <c r="S15" s="681">
        <v>26.333576697602723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39621</v>
      </c>
      <c r="E16" s="739">
        <v>41315</v>
      </c>
      <c r="F16" s="612">
        <v>1.0427551046162389</v>
      </c>
      <c r="G16" s="590">
        <v>1694</v>
      </c>
      <c r="H16" s="611">
        <v>0.17864195860949547</v>
      </c>
      <c r="I16" s="616">
        <v>0.1788559109248645</v>
      </c>
      <c r="J16" s="745">
        <v>10953863.41</v>
      </c>
      <c r="K16" s="739">
        <v>12066297.51</v>
      </c>
      <c r="L16" s="612">
        <v>1.1015563238614456</v>
      </c>
      <c r="M16" s="590">
        <v>1112434.0999999996</v>
      </c>
      <c r="N16" s="611">
        <v>0.17499887642418757</v>
      </c>
      <c r="O16" s="616">
        <v>0.17375841864611771</v>
      </c>
      <c r="P16" s="543"/>
      <c r="Q16" s="617">
        <v>276.46610156230281</v>
      </c>
      <c r="R16" s="619">
        <v>292.05609367057968</v>
      </c>
      <c r="S16" s="681">
        <v>15.589992108276874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7789</v>
      </c>
      <c r="E17" s="739">
        <v>8417</v>
      </c>
      <c r="F17" s="612">
        <v>1.0806265245859545</v>
      </c>
      <c r="G17" s="590">
        <v>628</v>
      </c>
      <c r="H17" s="611">
        <v>3.5118806077821363E-2</v>
      </c>
      <c r="I17" s="616">
        <v>3.6437860395851007E-2</v>
      </c>
      <c r="J17" s="745">
        <v>2109381.5799999987</v>
      </c>
      <c r="K17" s="739">
        <v>2446382.2699999963</v>
      </c>
      <c r="L17" s="612">
        <v>1.1597627917088371</v>
      </c>
      <c r="M17" s="590">
        <v>337000.68999999762</v>
      </c>
      <c r="N17" s="611">
        <v>3.3699471376727463E-2</v>
      </c>
      <c r="O17" s="616">
        <v>3.522866183987363E-2</v>
      </c>
      <c r="P17" s="543"/>
      <c r="Q17" s="617">
        <v>270.81545512902795</v>
      </c>
      <c r="R17" s="619">
        <v>290.64776880123515</v>
      </c>
      <c r="S17" s="681">
        <v>19.832313672207192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36899</v>
      </c>
      <c r="E18" s="739">
        <v>36332</v>
      </c>
      <c r="F18" s="612">
        <v>0.98463372991137976</v>
      </c>
      <c r="G18" s="590">
        <v>-567</v>
      </c>
      <c r="H18" s="611">
        <v>0.16636908787591867</v>
      </c>
      <c r="I18" s="616">
        <v>0.15728410881573707</v>
      </c>
      <c r="J18" s="745">
        <v>10509552.02</v>
      </c>
      <c r="K18" s="739">
        <v>10984141.34</v>
      </c>
      <c r="L18" s="612">
        <v>1.0451579019825814</v>
      </c>
      <c r="M18" s="590">
        <v>474589.3200000003</v>
      </c>
      <c r="N18" s="611">
        <v>0.16790055949963234</v>
      </c>
      <c r="O18" s="616">
        <v>0.1581750348723043</v>
      </c>
      <c r="P18" s="543"/>
      <c r="Q18" s="617">
        <v>284.81942654272473</v>
      </c>
      <c r="R18" s="619">
        <v>302.3269112627986</v>
      </c>
      <c r="S18" s="681">
        <v>17.507484720073876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15200</v>
      </c>
      <c r="E19" s="739">
        <v>16264</v>
      </c>
      <c r="F19" s="612">
        <v>1.07</v>
      </c>
      <c r="G19" s="590">
        <v>1064</v>
      </c>
      <c r="H19" s="611">
        <v>6.8533297263176876E-2</v>
      </c>
      <c r="I19" s="616">
        <v>7.0408145595594732E-2</v>
      </c>
      <c r="J19" s="745">
        <v>4192473.0599999996</v>
      </c>
      <c r="K19" s="739">
        <v>4721932.68</v>
      </c>
      <c r="L19" s="612">
        <v>1.1262881388676116</v>
      </c>
      <c r="M19" s="590">
        <v>529459.62000000011</v>
      </c>
      <c r="N19" s="611">
        <v>6.6978932224851934E-2</v>
      </c>
      <c r="O19" s="616">
        <v>6.799729202352682E-2</v>
      </c>
      <c r="P19" s="543"/>
      <c r="Q19" s="617">
        <v>275.82059605263157</v>
      </c>
      <c r="R19" s="619">
        <v>290.33034185932121</v>
      </c>
      <c r="S19" s="681">
        <v>14.509745806689637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6523</v>
      </c>
      <c r="E20" s="739">
        <v>7312</v>
      </c>
      <c r="F20" s="612">
        <v>1.1209566150544228</v>
      </c>
      <c r="G20" s="590">
        <v>789</v>
      </c>
      <c r="H20" s="611">
        <v>2.9410703818927814E-2</v>
      </c>
      <c r="I20" s="616">
        <v>3.1654227778835996E-2</v>
      </c>
      <c r="J20" s="745">
        <v>1991665.5599999998</v>
      </c>
      <c r="K20" s="739">
        <v>2356364.1699999995</v>
      </c>
      <c r="L20" s="612">
        <v>1.1831123745494698</v>
      </c>
      <c r="M20" s="590">
        <v>364698.60999999964</v>
      </c>
      <c r="N20" s="611">
        <v>3.1818840729250092E-2</v>
      </c>
      <c r="O20" s="616">
        <v>3.3932373339398261E-2</v>
      </c>
      <c r="P20" s="543"/>
      <c r="Q20" s="617">
        <v>305.32968879349988</v>
      </c>
      <c r="R20" s="619">
        <v>322.25987007658637</v>
      </c>
      <c r="S20" s="681">
        <v>16.930181283086483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21243</v>
      </c>
      <c r="E21" s="739">
        <v>22203</v>
      </c>
      <c r="F21" s="612">
        <v>1.0451913571529445</v>
      </c>
      <c r="G21" s="590">
        <v>960</v>
      </c>
      <c r="H21" s="611">
        <v>9.5779791694846475E-2</v>
      </c>
      <c r="I21" s="616">
        <v>9.6118547507316146E-2</v>
      </c>
      <c r="J21" s="745">
        <v>5891514.96</v>
      </c>
      <c r="K21" s="739">
        <v>6411451.75</v>
      </c>
      <c r="L21" s="612">
        <v>1.088251798311652</v>
      </c>
      <c r="M21" s="590">
        <v>519936.79000000004</v>
      </c>
      <c r="N21" s="611">
        <v>9.4122818575139808E-2</v>
      </c>
      <c r="O21" s="616">
        <v>9.2326889535304033E-2</v>
      </c>
      <c r="P21" s="543"/>
      <c r="Q21" s="617">
        <v>277.33912159299535</v>
      </c>
      <c r="R21" s="619">
        <v>288.76511057064363</v>
      </c>
      <c r="S21" s="681">
        <v>11.425988977648274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17224</v>
      </c>
      <c r="E22" s="739">
        <v>18910</v>
      </c>
      <c r="F22" s="612">
        <v>1.0978866697631213</v>
      </c>
      <c r="G22" s="590">
        <v>1686</v>
      </c>
      <c r="H22" s="611">
        <v>7.7659046846115701E-2</v>
      </c>
      <c r="I22" s="616">
        <v>8.1862889400682259E-2</v>
      </c>
      <c r="J22" s="745">
        <v>4897505.3899999997</v>
      </c>
      <c r="K22" s="739">
        <v>5741263.0099999998</v>
      </c>
      <c r="L22" s="612">
        <v>1.1722831427042084</v>
      </c>
      <c r="M22" s="590">
        <v>843757.62000000011</v>
      </c>
      <c r="N22" s="611">
        <v>7.8242525805915855E-2</v>
      </c>
      <c r="O22" s="616">
        <v>8.2675964256831089E-2</v>
      </c>
      <c r="P22" s="543"/>
      <c r="Q22" s="617">
        <v>284.34192928471896</v>
      </c>
      <c r="R22" s="619">
        <v>303.60988947646746</v>
      </c>
      <c r="S22" s="681">
        <v>19.2679601917485</v>
      </c>
      <c r="T22" s="573"/>
    </row>
    <row r="23" spans="2:26" ht="18" customHeight="1" x14ac:dyDescent="0.25">
      <c r="B23" s="1040" t="s">
        <v>318</v>
      </c>
      <c r="C23" s="1040"/>
      <c r="D23" s="650">
        <v>221790</v>
      </c>
      <c r="E23" s="386">
        <v>230996</v>
      </c>
      <c r="F23" s="613">
        <v>1.0415077325397899</v>
      </c>
      <c r="G23" s="614">
        <v>9206</v>
      </c>
      <c r="H23" s="611">
        <v>1</v>
      </c>
      <c r="I23" s="616">
        <v>1</v>
      </c>
      <c r="J23" s="578">
        <v>62593907.080000006</v>
      </c>
      <c r="K23" s="386">
        <v>69442951.909999996</v>
      </c>
      <c r="L23" s="613">
        <v>1.1094203118084061</v>
      </c>
      <c r="M23" s="614">
        <v>6849044.8299999908</v>
      </c>
      <c r="N23" s="611">
        <v>1</v>
      </c>
      <c r="O23" s="616">
        <v>1</v>
      </c>
      <c r="P23" s="663"/>
      <c r="Q23" s="665">
        <v>282.22150268271793</v>
      </c>
      <c r="R23" s="620">
        <v>300.62404504839907</v>
      </c>
      <c r="S23" s="682">
        <v>18.402542365681143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1782</v>
      </c>
      <c r="E25" s="677">
        <v>2794</v>
      </c>
      <c r="F25" s="612">
        <v>1.5679012345679013</v>
      </c>
      <c r="G25" s="590">
        <v>1012</v>
      </c>
      <c r="H25" s="611">
        <v>8.0075492046373681E-2</v>
      </c>
      <c r="I25" s="616">
        <v>0.11398498694516972</v>
      </c>
      <c r="J25" s="745">
        <v>505673.82999999978</v>
      </c>
      <c r="K25" s="677">
        <v>809037.18000000156</v>
      </c>
      <c r="L25" s="612">
        <v>1.5999190229005957</v>
      </c>
      <c r="M25" s="590">
        <v>303363.35000000178</v>
      </c>
      <c r="N25" s="611">
        <v>7.8718642564196195E-2</v>
      </c>
      <c r="O25" s="616">
        <v>0.11265566534253067</v>
      </c>
      <c r="P25" s="543"/>
      <c r="Q25" s="617">
        <v>283.76758136924792</v>
      </c>
      <c r="R25" s="619">
        <v>289.56234073013655</v>
      </c>
      <c r="S25" s="681">
        <v>5.7947593608886336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1212</v>
      </c>
      <c r="E26" s="739">
        <v>1932</v>
      </c>
      <c r="F26" s="612">
        <v>1.5940594059405941</v>
      </c>
      <c r="G26" s="590">
        <v>720</v>
      </c>
      <c r="H26" s="611">
        <v>5.4462119169587493E-2</v>
      </c>
      <c r="I26" s="616">
        <v>7.8818537859007831E-2</v>
      </c>
      <c r="J26" s="745">
        <v>320045.39</v>
      </c>
      <c r="K26" s="739">
        <v>526714.1</v>
      </c>
      <c r="L26" s="612">
        <v>1.6457481234146192</v>
      </c>
      <c r="M26" s="590">
        <v>206668.70999999996</v>
      </c>
      <c r="N26" s="611">
        <v>4.9821717409676475E-2</v>
      </c>
      <c r="O26" s="616">
        <v>7.3343140275447069E-2</v>
      </c>
      <c r="P26" s="543"/>
      <c r="Q26" s="617">
        <v>264.06385313531354</v>
      </c>
      <c r="R26" s="619">
        <v>272.62634575569359</v>
      </c>
      <c r="S26" s="681">
        <v>8.5624926203800555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913</v>
      </c>
      <c r="E27" s="739">
        <v>979</v>
      </c>
      <c r="F27" s="612">
        <v>1.072289156626506</v>
      </c>
      <c r="G27" s="590">
        <v>66</v>
      </c>
      <c r="H27" s="611">
        <v>4.1026332344747014E-2</v>
      </c>
      <c r="I27" s="616">
        <v>3.9939621409921668E-2</v>
      </c>
      <c r="J27" s="745">
        <v>239631.23</v>
      </c>
      <c r="K27" s="739">
        <v>261408.46</v>
      </c>
      <c r="L27" s="612">
        <v>1.0908780963149085</v>
      </c>
      <c r="M27" s="590">
        <v>21777.229999999981</v>
      </c>
      <c r="N27" s="611">
        <v>3.7303581918780922E-2</v>
      </c>
      <c r="O27" s="616">
        <v>3.6400235632515994E-2</v>
      </c>
      <c r="P27" s="543"/>
      <c r="Q27" s="617">
        <v>262.46575027382255</v>
      </c>
      <c r="R27" s="619">
        <v>267.01579162410621</v>
      </c>
      <c r="S27" s="681">
        <v>4.5500413502836636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336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336</v>
      </c>
      <c r="M28" s="590">
        <v>0</v>
      </c>
      <c r="N28" s="611">
        <v>0</v>
      </c>
      <c r="O28" s="616">
        <v>0</v>
      </c>
      <c r="P28" s="543"/>
      <c r="Q28" s="617" t="s">
        <v>336</v>
      </c>
      <c r="R28" s="619" t="s">
        <v>336</v>
      </c>
      <c r="S28" s="681" t="s">
        <v>336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242</v>
      </c>
      <c r="E29" s="739">
        <v>626</v>
      </c>
      <c r="F29" s="612">
        <v>2.5867768595041323</v>
      </c>
      <c r="G29" s="590">
        <v>384</v>
      </c>
      <c r="H29" s="611">
        <v>1.0874449537161858E-2</v>
      </c>
      <c r="I29" s="616">
        <v>2.5538511749347258E-2</v>
      </c>
      <c r="J29" s="745">
        <v>77022.95</v>
      </c>
      <c r="K29" s="739">
        <v>153539.85999999999</v>
      </c>
      <c r="L29" s="612">
        <v>1.9934300101463265</v>
      </c>
      <c r="M29" s="590">
        <v>76516.909999999989</v>
      </c>
      <c r="N29" s="611">
        <v>1.1990223164781846E-2</v>
      </c>
      <c r="O29" s="616">
        <v>2.1379901335188297E-2</v>
      </c>
      <c r="P29" s="543"/>
      <c r="Q29" s="617">
        <v>318.27665289256197</v>
      </c>
      <c r="R29" s="619">
        <v>245.27134185303512</v>
      </c>
      <c r="S29" s="681">
        <v>-73.005311039526845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4302</v>
      </c>
      <c r="E30" s="739">
        <v>3841</v>
      </c>
      <c r="F30" s="612">
        <v>0.89284053928405394</v>
      </c>
      <c r="G30" s="590">
        <v>-461</v>
      </c>
      <c r="H30" s="611">
        <v>0.19331356160690213</v>
      </c>
      <c r="I30" s="616">
        <v>0.15669875979112272</v>
      </c>
      <c r="J30" s="745">
        <v>1381904.23</v>
      </c>
      <c r="K30" s="739">
        <v>1240926.6100000001</v>
      </c>
      <c r="L30" s="612">
        <v>0.89798307513683495</v>
      </c>
      <c r="M30" s="590">
        <v>-140977.61999999988</v>
      </c>
      <c r="N30" s="611">
        <v>0.21512211762930428</v>
      </c>
      <c r="O30" s="616">
        <v>0.17279479404247011</v>
      </c>
      <c r="P30" s="543"/>
      <c r="Q30" s="617">
        <v>321.22367038586702</v>
      </c>
      <c r="R30" s="619">
        <v>323.07383754230671</v>
      </c>
      <c r="S30" s="681">
        <v>1.8501671564396815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4884</v>
      </c>
      <c r="E31" s="739">
        <v>4774</v>
      </c>
      <c r="F31" s="612">
        <v>0.97747747747747749</v>
      </c>
      <c r="G31" s="590">
        <v>-110</v>
      </c>
      <c r="H31" s="611">
        <v>0.21946616338635752</v>
      </c>
      <c r="I31" s="616">
        <v>0.19476174934725848</v>
      </c>
      <c r="J31" s="745">
        <v>1320335.56</v>
      </c>
      <c r="K31" s="739">
        <v>1368407.77</v>
      </c>
      <c r="L31" s="612">
        <v>1.0364090852782908</v>
      </c>
      <c r="M31" s="590">
        <v>48072.209999999963</v>
      </c>
      <c r="N31" s="611">
        <v>0.205537674378834</v>
      </c>
      <c r="O31" s="616">
        <v>0.1905461103644685</v>
      </c>
      <c r="P31" s="543"/>
      <c r="Q31" s="617">
        <v>270.33897624897628</v>
      </c>
      <c r="R31" s="619">
        <v>286.63757226644321</v>
      </c>
      <c r="S31" s="681">
        <v>16.298596017466934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1586</v>
      </c>
      <c r="E32" s="739">
        <v>2573</v>
      </c>
      <c r="F32" s="612">
        <v>1.6223203026481714</v>
      </c>
      <c r="G32" s="590">
        <v>987</v>
      </c>
      <c r="H32" s="611">
        <v>7.1268086636110367E-2</v>
      </c>
      <c r="I32" s="616">
        <v>0.10496899477806788</v>
      </c>
      <c r="J32" s="745">
        <v>447491.51</v>
      </c>
      <c r="K32" s="739">
        <v>803719.31</v>
      </c>
      <c r="L32" s="612">
        <v>1.7960548793428506</v>
      </c>
      <c r="M32" s="590">
        <v>356227.80000000005</v>
      </c>
      <c r="N32" s="611">
        <v>6.9661355079819812E-2</v>
      </c>
      <c r="O32" s="616">
        <v>0.11191517009970975</v>
      </c>
      <c r="P32" s="543"/>
      <c r="Q32" s="617">
        <v>282.15101513240859</v>
      </c>
      <c r="R32" s="619">
        <v>312.36661873299653</v>
      </c>
      <c r="S32" s="681">
        <v>30.21560360058794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813</v>
      </c>
      <c r="E33" s="739">
        <v>872</v>
      </c>
      <c r="F33" s="612">
        <v>1.072570725707257</v>
      </c>
      <c r="G33" s="590">
        <v>59</v>
      </c>
      <c r="H33" s="611">
        <v>3.6532758155837154E-2</v>
      </c>
      <c r="I33" s="616">
        <v>3.5574412532637073E-2</v>
      </c>
      <c r="J33" s="745">
        <v>220828.07</v>
      </c>
      <c r="K33" s="739">
        <v>237469.61</v>
      </c>
      <c r="L33" s="612">
        <v>1.0753597131016903</v>
      </c>
      <c r="M33" s="590">
        <v>16641.539999999979</v>
      </c>
      <c r="N33" s="611">
        <v>3.4376479222726047E-2</v>
      </c>
      <c r="O33" s="616">
        <v>3.3066832494869053E-2</v>
      </c>
      <c r="P33" s="543"/>
      <c r="Q33" s="617">
        <v>271.62124231242313</v>
      </c>
      <c r="R33" s="619">
        <v>272.32753440366969</v>
      </c>
      <c r="S33" s="681">
        <v>0.7062920912465529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6520</v>
      </c>
      <c r="E34" s="739">
        <v>6121</v>
      </c>
      <c r="F34" s="612">
        <v>0.93880368098159506</v>
      </c>
      <c r="G34" s="590">
        <v>-399</v>
      </c>
      <c r="H34" s="611">
        <v>0.2929810371169228</v>
      </c>
      <c r="I34" s="616">
        <v>0.24971442558746737</v>
      </c>
      <c r="J34" s="745">
        <v>1910880.11</v>
      </c>
      <c r="K34" s="739">
        <v>1780281.71</v>
      </c>
      <c r="L34" s="612">
        <v>0.93165536690839268</v>
      </c>
      <c r="M34" s="590">
        <v>-130598.40000000014</v>
      </c>
      <c r="N34" s="611">
        <v>0.29746820863188028</v>
      </c>
      <c r="O34" s="616">
        <v>0.24789815041280036</v>
      </c>
      <c r="P34" s="543"/>
      <c r="Q34" s="617">
        <v>293.07977147239268</v>
      </c>
      <c r="R34" s="619">
        <v>290.84818003594182</v>
      </c>
      <c r="S34" s="681">
        <v>-2.2315914364508558</v>
      </c>
      <c r="T34" s="359"/>
    </row>
    <row r="35" spans="2:20" s="266" customFormat="1" ht="22.5" customHeight="1" x14ac:dyDescent="0.25">
      <c r="B35" s="1035" t="s">
        <v>316</v>
      </c>
      <c r="C35" s="1035"/>
      <c r="D35" s="650">
        <v>22254</v>
      </c>
      <c r="E35" s="386">
        <v>24512</v>
      </c>
      <c r="F35" s="613">
        <v>1.1014649051855847</v>
      </c>
      <c r="G35" s="614">
        <v>2258</v>
      </c>
      <c r="H35" s="611">
        <v>1</v>
      </c>
      <c r="I35" s="616">
        <v>1</v>
      </c>
      <c r="J35" s="650">
        <v>6423812.8800000008</v>
      </c>
      <c r="K35" s="386">
        <v>7181504.6100000031</v>
      </c>
      <c r="L35" s="613">
        <v>1.1179504671375176</v>
      </c>
      <c r="M35" s="614">
        <v>757691.73000000231</v>
      </c>
      <c r="N35" s="611">
        <v>1</v>
      </c>
      <c r="O35" s="616">
        <v>1</v>
      </c>
      <c r="P35" s="387"/>
      <c r="Q35" s="665">
        <v>288.65879751954708</v>
      </c>
      <c r="R35" s="620">
        <v>292.97913715731084</v>
      </c>
      <c r="S35" s="682">
        <v>4.3203396377637659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36" t="s">
        <v>84</v>
      </c>
      <c r="C37" s="1037" t="s">
        <v>232</v>
      </c>
      <c r="D37" s="1038" t="s">
        <v>229</v>
      </c>
      <c r="E37" s="1038"/>
      <c r="F37" s="1038"/>
      <c r="G37" s="1038"/>
      <c r="H37" s="1038"/>
      <c r="I37" s="1038"/>
      <c r="J37" s="1041" t="s">
        <v>230</v>
      </c>
      <c r="K37" s="1041"/>
      <c r="L37" s="1041"/>
      <c r="M37" s="1041"/>
      <c r="N37" s="1041"/>
      <c r="O37" s="1041"/>
      <c r="P37" s="800"/>
      <c r="Q37" s="1042" t="s">
        <v>252</v>
      </c>
      <c r="R37" s="1043"/>
      <c r="S37" s="1044"/>
      <c r="T37" s="359"/>
    </row>
    <row r="38" spans="2:20" s="266" customFormat="1" ht="21" customHeight="1" x14ac:dyDescent="0.25">
      <c r="B38" s="1036"/>
      <c r="C38" s="1037"/>
      <c r="D38" s="924" t="s">
        <v>226</v>
      </c>
      <c r="E38" s="925"/>
      <c r="F38" s="971" t="s">
        <v>332</v>
      </c>
      <c r="G38" s="971" t="s">
        <v>337</v>
      </c>
      <c r="H38" s="924" t="s">
        <v>227</v>
      </c>
      <c r="I38" s="925"/>
      <c r="J38" s="924" t="s">
        <v>228</v>
      </c>
      <c r="K38" s="925"/>
      <c r="L38" s="971" t="s">
        <v>332</v>
      </c>
      <c r="M38" s="1033" t="s">
        <v>337</v>
      </c>
      <c r="N38" s="924" t="s">
        <v>227</v>
      </c>
      <c r="O38" s="925"/>
      <c r="P38" s="347"/>
      <c r="Q38" s="924"/>
      <c r="R38" s="925"/>
      <c r="S38" s="971" t="s">
        <v>337</v>
      </c>
      <c r="T38" s="359"/>
    </row>
    <row r="39" spans="2:20" s="266" customFormat="1" ht="21" customHeight="1" x14ac:dyDescent="0.25">
      <c r="B39" s="1036"/>
      <c r="C39" s="1037"/>
      <c r="D39" s="353" t="s">
        <v>334</v>
      </c>
      <c r="E39" s="353" t="s">
        <v>335</v>
      </c>
      <c r="F39" s="920"/>
      <c r="G39" s="920"/>
      <c r="H39" s="353" t="s">
        <v>334</v>
      </c>
      <c r="I39" s="353" t="s">
        <v>335</v>
      </c>
      <c r="J39" s="762" t="s">
        <v>334</v>
      </c>
      <c r="K39" s="762" t="s">
        <v>335</v>
      </c>
      <c r="L39" s="920"/>
      <c r="M39" s="1034"/>
      <c r="N39" s="717" t="s">
        <v>334</v>
      </c>
      <c r="O39" s="717" t="s">
        <v>335</v>
      </c>
      <c r="P39" s="763"/>
      <c r="Q39" s="717" t="s">
        <v>334</v>
      </c>
      <c r="R39" s="717" t="s">
        <v>335</v>
      </c>
      <c r="S39" s="920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668</v>
      </c>
      <c r="E41" s="677">
        <v>349</v>
      </c>
      <c r="F41" s="612">
        <v>0.52245508982035926</v>
      </c>
      <c r="G41" s="649">
        <v>-319</v>
      </c>
      <c r="H41" s="611">
        <v>3.8053718634450277E-2</v>
      </c>
      <c r="I41" s="616">
        <v>1.2164093269666446E-2</v>
      </c>
      <c r="J41" s="745">
        <v>181734.09</v>
      </c>
      <c r="K41" s="739">
        <v>95018.14</v>
      </c>
      <c r="L41" s="612">
        <v>0.52284158684812521</v>
      </c>
      <c r="M41" s="649">
        <v>-86715.95</v>
      </c>
      <c r="N41" s="611">
        <v>2.7159637683313736E-2</v>
      </c>
      <c r="O41" s="616">
        <v>1.0683874882814083E-2</v>
      </c>
      <c r="P41" s="627"/>
      <c r="Q41" s="617">
        <v>272.05702095808385</v>
      </c>
      <c r="R41" s="619">
        <v>272.25828080229223</v>
      </c>
      <c r="S41" s="681">
        <v>0.20125984420837995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1670</v>
      </c>
      <c r="E42" s="739">
        <v>4396</v>
      </c>
      <c r="F42" s="612">
        <v>2.6323353293413172</v>
      </c>
      <c r="G42" s="649">
        <v>2726</v>
      </c>
      <c r="H42" s="611">
        <v>9.5134296586125697E-2</v>
      </c>
      <c r="I42" s="616">
        <v>0.15321877940817677</v>
      </c>
      <c r="J42" s="745">
        <v>439067.97</v>
      </c>
      <c r="K42" s="739">
        <v>1310122.5900000001</v>
      </c>
      <c r="L42" s="612">
        <v>2.9838719276197718</v>
      </c>
      <c r="M42" s="649">
        <v>871054.62000000011</v>
      </c>
      <c r="N42" s="611">
        <v>6.5617446806749705E-2</v>
      </c>
      <c r="O42" s="616">
        <v>0.14731066965432427</v>
      </c>
      <c r="P42" s="627"/>
      <c r="Q42" s="617">
        <v>262.91495209580836</v>
      </c>
      <c r="R42" s="619">
        <v>298.02606687898088</v>
      </c>
      <c r="S42" s="681">
        <v>35.111114783172525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4705</v>
      </c>
      <c r="E43" s="739">
        <v>4996</v>
      </c>
      <c r="F43" s="612">
        <v>1.0618490967056322</v>
      </c>
      <c r="G43" s="649">
        <v>291</v>
      </c>
      <c r="H43" s="611">
        <v>0.26802806313636013</v>
      </c>
      <c r="I43" s="616">
        <v>0.17413126067407897</v>
      </c>
      <c r="J43" s="745">
        <v>1495811.22</v>
      </c>
      <c r="K43" s="739">
        <v>1825092.49</v>
      </c>
      <c r="L43" s="612">
        <v>1.2201355796756224</v>
      </c>
      <c r="M43" s="649">
        <v>329281.27</v>
      </c>
      <c r="N43" s="611">
        <v>0.22354468981485803</v>
      </c>
      <c r="O43" s="616">
        <v>0.20521407609877035</v>
      </c>
      <c r="P43" s="627"/>
      <c r="Q43" s="617">
        <v>317.9194941551541</v>
      </c>
      <c r="R43" s="619">
        <v>365.31074659727784</v>
      </c>
      <c r="S43" s="681">
        <v>47.391252442123744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5772</v>
      </c>
      <c r="E44" s="739">
        <v>5855</v>
      </c>
      <c r="F44" s="612">
        <v>1.0143797643797643</v>
      </c>
      <c r="G44" s="649">
        <v>83</v>
      </c>
      <c r="H44" s="611">
        <v>0.32881147299108832</v>
      </c>
      <c r="I44" s="616">
        <v>0.2040709630197623</v>
      </c>
      <c r="J44" s="745">
        <v>1617554.51</v>
      </c>
      <c r="K44" s="739">
        <v>1882296.67</v>
      </c>
      <c r="L44" s="612">
        <v>1.1636681536005855</v>
      </c>
      <c r="M44" s="649">
        <v>264742.15999999992</v>
      </c>
      <c r="N44" s="611">
        <v>0.24173887477363265</v>
      </c>
      <c r="O44" s="616">
        <v>0.21164613530234952</v>
      </c>
      <c r="P44" s="627"/>
      <c r="Q44" s="617">
        <v>280.24159909909912</v>
      </c>
      <c r="R44" s="619">
        <v>321.48534073441499</v>
      </c>
      <c r="S44" s="681">
        <v>41.243741635315871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1522</v>
      </c>
      <c r="E45" s="739">
        <v>4016</v>
      </c>
      <c r="F45" s="612">
        <v>2.6386333771353483</v>
      </c>
      <c r="G45" s="649">
        <v>2494</v>
      </c>
      <c r="H45" s="611">
        <v>8.6703233176097794E-2</v>
      </c>
      <c r="I45" s="616">
        <v>0.13997420793977206</v>
      </c>
      <c r="J45" s="745">
        <v>443279.39999999997</v>
      </c>
      <c r="K45" s="739">
        <v>1154707.67</v>
      </c>
      <c r="L45" s="612">
        <v>2.6049206662885758</v>
      </c>
      <c r="M45" s="649">
        <v>711428.27</v>
      </c>
      <c r="N45" s="611">
        <v>6.6246832922082485E-2</v>
      </c>
      <c r="O45" s="616">
        <v>0.12983575844050171</v>
      </c>
      <c r="P45" s="627"/>
      <c r="Q45" s="617">
        <v>291.24796320630747</v>
      </c>
      <c r="R45" s="619">
        <v>287.52681025896413</v>
      </c>
      <c r="S45" s="681">
        <v>-3.7211529473433416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3211</v>
      </c>
      <c r="E46" s="739">
        <v>4590</v>
      </c>
      <c r="F46" s="612">
        <v>1.4294612270320772</v>
      </c>
      <c r="G46" s="649">
        <v>1379</v>
      </c>
      <c r="H46" s="611">
        <v>0.18291989601080816</v>
      </c>
      <c r="I46" s="616">
        <v>0.15998048168415183</v>
      </c>
      <c r="J46" s="745">
        <v>851594.99</v>
      </c>
      <c r="K46" s="739">
        <v>1307034.3400000001</v>
      </c>
      <c r="L46" s="612">
        <v>1.5348074558306175</v>
      </c>
      <c r="M46" s="649">
        <v>455439.35000000009</v>
      </c>
      <c r="N46" s="611">
        <v>0.1272684248801377</v>
      </c>
      <c r="O46" s="616">
        <v>0.14696342567957532</v>
      </c>
      <c r="P46" s="627"/>
      <c r="Q46" s="617">
        <v>265.21176891933976</v>
      </c>
      <c r="R46" s="619">
        <v>284.75693681917215</v>
      </c>
      <c r="S46" s="681">
        <v>19.545167899832393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6.1319999999999997</v>
      </c>
      <c r="E47" s="739">
        <v>4489</v>
      </c>
      <c r="F47" s="612">
        <v>732.06131767775605</v>
      </c>
      <c r="G47" s="649">
        <v>4482.8680000000004</v>
      </c>
      <c r="H47" s="611">
        <v>3.4931946506953459E-4</v>
      </c>
      <c r="I47" s="616">
        <v>0.15646021400439161</v>
      </c>
      <c r="J47" s="745">
        <v>1662287.51</v>
      </c>
      <c r="K47" s="739">
        <v>1319330.94</v>
      </c>
      <c r="L47" s="612">
        <v>0.79368396385291973</v>
      </c>
      <c r="M47" s="649">
        <v>-342956.57000000007</v>
      </c>
      <c r="N47" s="611">
        <v>0.24842409311922578</v>
      </c>
      <c r="O47" s="616">
        <v>0.14834605994166478</v>
      </c>
      <c r="P47" s="627"/>
      <c r="Q47" s="617">
        <v>271084.06881930854</v>
      </c>
      <c r="R47" s="619">
        <v>293.90308309200265</v>
      </c>
      <c r="S47" s="681">
        <v>-270790.16573621653</v>
      </c>
      <c r="T47" s="359"/>
    </row>
    <row r="48" spans="2:20" s="266" customFormat="1" ht="18" customHeight="1" x14ac:dyDescent="0.25">
      <c r="B48" s="1035" t="s">
        <v>319</v>
      </c>
      <c r="C48" s="1035"/>
      <c r="D48" s="591">
        <v>17554.132000000001</v>
      </c>
      <c r="E48" s="386">
        <v>28691</v>
      </c>
      <c r="F48" s="613">
        <v>1.6344300020075044</v>
      </c>
      <c r="G48" s="614">
        <v>11136.868</v>
      </c>
      <c r="H48" s="611">
        <v>1</v>
      </c>
      <c r="I48" s="616">
        <v>1</v>
      </c>
      <c r="J48" s="591">
        <v>6691329.6899999995</v>
      </c>
      <c r="K48" s="386">
        <v>8893602.8399999999</v>
      </c>
      <c r="L48" s="613">
        <v>1.3291233958014705</v>
      </c>
      <c r="M48" s="614">
        <v>2202273.1500000004</v>
      </c>
      <c r="N48" s="611">
        <v>1</v>
      </c>
      <c r="O48" s="616">
        <v>1</v>
      </c>
      <c r="P48" s="387"/>
      <c r="Q48" s="665">
        <v>381.18260076886736</v>
      </c>
      <c r="R48" s="620">
        <v>309.97883796312431</v>
      </c>
      <c r="S48" s="682">
        <v>-71.203762805743054</v>
      </c>
      <c r="T48" s="359"/>
    </row>
    <row r="49" spans="2:20" s="266" customFormat="1" ht="9" customHeight="1" x14ac:dyDescent="0.25">
      <c r="B49" s="1039"/>
      <c r="C49" s="1039"/>
      <c r="D49" s="1039"/>
      <c r="E49" s="1039"/>
      <c r="F49" s="1039"/>
      <c r="G49" s="1039"/>
      <c r="H49" s="1039"/>
      <c r="I49" s="1039"/>
      <c r="J49" s="1039"/>
      <c r="K49" s="1039"/>
      <c r="L49" s="1039"/>
      <c r="M49" s="1039"/>
      <c r="N49" s="1039"/>
      <c r="O49" s="1039"/>
      <c r="P49" s="1039"/>
      <c r="Q49" s="1039"/>
      <c r="R49" s="1039"/>
      <c r="S49" s="1039"/>
      <c r="T49" s="359"/>
    </row>
    <row r="50" spans="2:20" s="266" customFormat="1" ht="18" customHeight="1" x14ac:dyDescent="0.25">
      <c r="B50" s="1040" t="s">
        <v>315</v>
      </c>
      <c r="C50" s="1040"/>
      <c r="D50" s="591">
        <v>239344.13200000001</v>
      </c>
      <c r="E50" s="651">
        <v>259687</v>
      </c>
      <c r="F50" s="613">
        <v>1.0849942207900045</v>
      </c>
      <c r="G50" s="614">
        <v>20342.868000000002</v>
      </c>
      <c r="H50" s="1045"/>
      <c r="I50" s="1046"/>
      <c r="J50" s="591">
        <v>69285236.770000011</v>
      </c>
      <c r="K50" s="651">
        <v>78336554.75</v>
      </c>
      <c r="L50" s="613">
        <v>1.1306384794504902</v>
      </c>
      <c r="M50" s="614">
        <v>9051317.9799999911</v>
      </c>
      <c r="N50" s="1045"/>
      <c r="O50" s="1046"/>
      <c r="P50" s="387">
        <v>0</v>
      </c>
      <c r="Q50" s="665">
        <v>289.479571489975</v>
      </c>
      <c r="R50" s="620">
        <v>301.6575906764682</v>
      </c>
      <c r="S50" s="682">
        <v>12.178019186493202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8" t="s">
        <v>231</v>
      </c>
      <c r="C55" s="968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3" t="s">
        <v>251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309"/>
      <c r="U4" s="309"/>
      <c r="V4" s="309"/>
    </row>
    <row r="5" spans="2:26" s="269" customFormat="1" ht="13.15" customHeight="1" x14ac:dyDescent="0.25"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625"/>
    </row>
    <row r="6" spans="2:26" s="269" customFormat="1" ht="16.5" customHeight="1" x14ac:dyDescent="0.25">
      <c r="B6" s="1053" t="s">
        <v>320</v>
      </c>
      <c r="C6" s="1053"/>
      <c r="D6" s="1053"/>
      <c r="E6" s="1053"/>
      <c r="F6" s="1053"/>
      <c r="G6" s="1053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3" t="s">
        <v>180</v>
      </c>
      <c r="S6" s="933"/>
      <c r="T6" s="621"/>
    </row>
    <row r="7" spans="2:26" ht="17.25" customHeight="1" x14ac:dyDescent="0.25">
      <c r="B7" s="908" t="s">
        <v>84</v>
      </c>
      <c r="C7" s="911" t="s">
        <v>234</v>
      </c>
      <c r="D7" s="1047" t="s">
        <v>229</v>
      </c>
      <c r="E7" s="1048"/>
      <c r="F7" s="1048"/>
      <c r="G7" s="1048"/>
      <c r="H7" s="1048"/>
      <c r="I7" s="1049"/>
      <c r="J7" s="1050" t="s">
        <v>230</v>
      </c>
      <c r="K7" s="1051"/>
      <c r="L7" s="1051"/>
      <c r="M7" s="1051"/>
      <c r="N7" s="1051"/>
      <c r="O7" s="1052"/>
      <c r="P7" s="615"/>
      <c r="Q7" s="1042" t="s">
        <v>252</v>
      </c>
      <c r="R7" s="1043"/>
      <c r="S7" s="1044"/>
      <c r="T7" s="622"/>
    </row>
    <row r="8" spans="2:26" ht="21.6" customHeight="1" x14ac:dyDescent="0.25">
      <c r="B8" s="908"/>
      <c r="C8" s="911"/>
      <c r="D8" s="924" t="s">
        <v>226</v>
      </c>
      <c r="E8" s="925"/>
      <c r="F8" s="971" t="s">
        <v>332</v>
      </c>
      <c r="G8" s="971" t="s">
        <v>337</v>
      </c>
      <c r="H8" s="924" t="s">
        <v>227</v>
      </c>
      <c r="I8" s="925"/>
      <c r="J8" s="924" t="s">
        <v>228</v>
      </c>
      <c r="K8" s="925"/>
      <c r="L8" s="971" t="s">
        <v>332</v>
      </c>
      <c r="M8" s="1033" t="s">
        <v>337</v>
      </c>
      <c r="N8" s="924" t="s">
        <v>227</v>
      </c>
      <c r="O8" s="925"/>
      <c r="P8" s="347"/>
      <c r="Q8" s="924"/>
      <c r="R8" s="925"/>
      <c r="S8" s="971" t="s">
        <v>337</v>
      </c>
      <c r="T8" s="919"/>
    </row>
    <row r="9" spans="2:26" ht="16.149999999999999" customHeight="1" x14ac:dyDescent="0.25">
      <c r="B9" s="909"/>
      <c r="C9" s="912"/>
      <c r="D9" s="353" t="s">
        <v>334</v>
      </c>
      <c r="E9" s="353" t="s">
        <v>335</v>
      </c>
      <c r="F9" s="920"/>
      <c r="G9" s="920"/>
      <c r="H9" s="767" t="s">
        <v>334</v>
      </c>
      <c r="I9" s="717" t="s">
        <v>335</v>
      </c>
      <c r="J9" s="775" t="s">
        <v>334</v>
      </c>
      <c r="K9" s="775" t="s">
        <v>335</v>
      </c>
      <c r="L9" s="920"/>
      <c r="M9" s="1034"/>
      <c r="N9" s="766" t="s">
        <v>334</v>
      </c>
      <c r="O9" s="717" t="s">
        <v>335</v>
      </c>
      <c r="P9" s="776"/>
      <c r="Q9" s="717" t="s">
        <v>334</v>
      </c>
      <c r="R9" s="717" t="s">
        <v>335</v>
      </c>
      <c r="S9" s="920"/>
      <c r="T9" s="920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39621</v>
      </c>
      <c r="E11" s="782">
        <v>41315</v>
      </c>
      <c r="F11" s="612">
        <v>1.0427551046162389</v>
      </c>
      <c r="G11" s="783">
        <v>1694</v>
      </c>
      <c r="H11" s="611">
        <v>0.17864195860949547</v>
      </c>
      <c r="I11" s="616">
        <v>0.1788559109248645</v>
      </c>
      <c r="J11" s="745">
        <v>10953863.41</v>
      </c>
      <c r="K11" s="782">
        <v>12066297.51</v>
      </c>
      <c r="L11" s="612">
        <v>1.1015563238614456</v>
      </c>
      <c r="M11" s="783">
        <v>1112434.0999999996</v>
      </c>
      <c r="N11" s="611">
        <v>0.17499887642418757</v>
      </c>
      <c r="O11" s="616">
        <v>0.17375841864611777</v>
      </c>
      <c r="P11" s="543"/>
      <c r="Q11" s="617">
        <v>276.46610156230281</v>
      </c>
      <c r="R11" s="619">
        <v>292.05609367057968</v>
      </c>
      <c r="S11" s="681">
        <v>15.589992108276874</v>
      </c>
      <c r="T11" s="777"/>
    </row>
    <row r="12" spans="2:26" ht="16.899999999999999" customHeight="1" x14ac:dyDescent="0.3">
      <c r="B12" s="288" t="s">
        <v>55</v>
      </c>
      <c r="C12" s="780" t="s">
        <v>169</v>
      </c>
      <c r="D12" s="745">
        <v>36899</v>
      </c>
      <c r="E12" s="782">
        <v>36332</v>
      </c>
      <c r="F12" s="612">
        <v>0.98463372991137976</v>
      </c>
      <c r="G12" s="783">
        <v>-567</v>
      </c>
      <c r="H12" s="611">
        <v>0.16636908787591867</v>
      </c>
      <c r="I12" s="616">
        <v>0.15728410881573707</v>
      </c>
      <c r="J12" s="745">
        <v>10509552.02</v>
      </c>
      <c r="K12" s="782">
        <v>10984141.34</v>
      </c>
      <c r="L12" s="612">
        <v>1.0451579019825814</v>
      </c>
      <c r="M12" s="783">
        <v>474589.3200000003</v>
      </c>
      <c r="N12" s="611">
        <v>0.16790055949963234</v>
      </c>
      <c r="O12" s="616">
        <v>0.15817503487230433</v>
      </c>
      <c r="P12" s="543"/>
      <c r="Q12" s="617">
        <v>284.81942654272473</v>
      </c>
      <c r="R12" s="619">
        <v>302.3269112627986</v>
      </c>
      <c r="S12" s="681">
        <v>17.507484720073876</v>
      </c>
      <c r="T12" s="777"/>
    </row>
    <row r="13" spans="2:26" ht="16.899999999999999" customHeight="1" x14ac:dyDescent="0.3">
      <c r="B13" s="288" t="s">
        <v>57</v>
      </c>
      <c r="C13" s="780" t="s">
        <v>87</v>
      </c>
      <c r="D13" s="745">
        <v>32632</v>
      </c>
      <c r="E13" s="782">
        <v>35341</v>
      </c>
      <c r="F13" s="612">
        <v>1.0830166707526354</v>
      </c>
      <c r="G13" s="783">
        <v>2709</v>
      </c>
      <c r="H13" s="611">
        <v>0.14713016817710448</v>
      </c>
      <c r="I13" s="616">
        <v>0.15299399123794352</v>
      </c>
      <c r="J13" s="745">
        <v>9566558.3599999994</v>
      </c>
      <c r="K13" s="782">
        <v>10910085.57</v>
      </c>
      <c r="L13" s="612">
        <v>1.140439974277228</v>
      </c>
      <c r="M13" s="783">
        <v>1343527.2100000009</v>
      </c>
      <c r="N13" s="611">
        <v>0.15283529669705989</v>
      </c>
      <c r="O13" s="616">
        <v>0.15710860886414763</v>
      </c>
      <c r="P13" s="543"/>
      <c r="Q13" s="617">
        <v>293.1649411620495</v>
      </c>
      <c r="R13" s="619">
        <v>308.7090226648935</v>
      </c>
      <c r="S13" s="681">
        <v>15.544081502843994</v>
      </c>
      <c r="T13" s="777"/>
    </row>
    <row r="14" spans="2:26" s="269" customFormat="1" ht="16.899999999999999" customHeight="1" x14ac:dyDescent="0.3">
      <c r="B14" s="288" t="s">
        <v>59</v>
      </c>
      <c r="C14" s="780" t="s">
        <v>71</v>
      </c>
      <c r="D14" s="745">
        <v>21243</v>
      </c>
      <c r="E14" s="782">
        <v>22203</v>
      </c>
      <c r="F14" s="612">
        <v>1.0451913571529445</v>
      </c>
      <c r="G14" s="783">
        <v>960</v>
      </c>
      <c r="H14" s="611">
        <v>9.5779791694846475E-2</v>
      </c>
      <c r="I14" s="616">
        <v>9.6118547507316146E-2</v>
      </c>
      <c r="J14" s="745">
        <v>5891514.96</v>
      </c>
      <c r="K14" s="782">
        <v>6411451.75</v>
      </c>
      <c r="L14" s="612">
        <v>1.088251798311652</v>
      </c>
      <c r="M14" s="783">
        <v>519936.79000000004</v>
      </c>
      <c r="N14" s="611">
        <v>9.4122818575139808E-2</v>
      </c>
      <c r="O14" s="616">
        <v>9.232688953530406E-2</v>
      </c>
      <c r="P14" s="543"/>
      <c r="Q14" s="617">
        <v>277.33912159299535</v>
      </c>
      <c r="R14" s="619">
        <v>288.76511057064363</v>
      </c>
      <c r="S14" s="681">
        <v>11.425988977648274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17224</v>
      </c>
      <c r="E15" s="782">
        <v>18910</v>
      </c>
      <c r="F15" s="612">
        <v>1.0978866697631213</v>
      </c>
      <c r="G15" s="783">
        <v>1686</v>
      </c>
      <c r="H15" s="611">
        <v>7.7659046846115701E-2</v>
      </c>
      <c r="I15" s="616">
        <v>8.1862889400682259E-2</v>
      </c>
      <c r="J15" s="745">
        <v>4897505.3899999997</v>
      </c>
      <c r="K15" s="782">
        <v>5741263.0099999998</v>
      </c>
      <c r="L15" s="612">
        <v>1.1722831427042084</v>
      </c>
      <c r="M15" s="783">
        <v>843757.62000000011</v>
      </c>
      <c r="N15" s="611">
        <v>7.8242525805915855E-2</v>
      </c>
      <c r="O15" s="616">
        <v>8.2675964256831103E-2</v>
      </c>
      <c r="P15" s="543"/>
      <c r="Q15" s="617">
        <v>284.34192928471896</v>
      </c>
      <c r="R15" s="619">
        <v>303.60988947646746</v>
      </c>
      <c r="S15" s="681">
        <v>19.2679601917485</v>
      </c>
      <c r="T15" s="777"/>
    </row>
    <row r="16" spans="2:26" s="269" customFormat="1" ht="16.899999999999999" customHeight="1" x14ac:dyDescent="0.3">
      <c r="B16" s="288" t="s">
        <v>63</v>
      </c>
      <c r="C16" s="780" t="s">
        <v>165</v>
      </c>
      <c r="D16" s="745">
        <v>16623</v>
      </c>
      <c r="E16" s="782">
        <v>16072</v>
      </c>
      <c r="F16" s="612">
        <v>0.96685315526679905</v>
      </c>
      <c r="G16" s="783">
        <v>-551</v>
      </c>
      <c r="H16" s="611">
        <v>7.4949276342486132E-2</v>
      </c>
      <c r="I16" s="616">
        <v>6.9576962371642792E-2</v>
      </c>
      <c r="J16" s="745">
        <v>4889328.26</v>
      </c>
      <c r="K16" s="782">
        <v>5150495.6999999993</v>
      </c>
      <c r="L16" s="612">
        <v>1.0534158121753927</v>
      </c>
      <c r="M16" s="783">
        <v>261167.43999999948</v>
      </c>
      <c r="N16" s="611">
        <v>7.8111888010937686E-2</v>
      </c>
      <c r="O16" s="616">
        <v>7.4168732151179098E-2</v>
      </c>
      <c r="P16" s="543"/>
      <c r="Q16" s="617">
        <v>294.13031703062023</v>
      </c>
      <c r="R16" s="619">
        <v>320.46389372822296</v>
      </c>
      <c r="S16" s="681">
        <v>26.333576697602723</v>
      </c>
      <c r="T16" s="777"/>
    </row>
    <row r="17" spans="2:26" s="269" customFormat="1" ht="16.899999999999999" customHeight="1" x14ac:dyDescent="0.3">
      <c r="B17" s="288" t="s">
        <v>65</v>
      </c>
      <c r="C17" s="780" t="s">
        <v>163</v>
      </c>
      <c r="D17" s="745">
        <v>16649</v>
      </c>
      <c r="E17" s="782">
        <v>16628</v>
      </c>
      <c r="F17" s="612">
        <v>0.9987386629827617</v>
      </c>
      <c r="G17" s="783">
        <v>-21</v>
      </c>
      <c r="H17" s="611">
        <v>7.5066504350962626E-2</v>
      </c>
      <c r="I17" s="616">
        <v>7.1983930457670264E-2</v>
      </c>
      <c r="J17" s="745">
        <v>4338788.0999999996</v>
      </c>
      <c r="K17" s="782">
        <v>4898651.6900000004</v>
      </c>
      <c r="L17" s="612">
        <v>1.1290368593939863</v>
      </c>
      <c r="M17" s="783">
        <v>559863.59000000078</v>
      </c>
      <c r="N17" s="611">
        <v>6.931646069727973E-2</v>
      </c>
      <c r="O17" s="616">
        <v>7.054210046181203E-2</v>
      </c>
      <c r="P17" s="543"/>
      <c r="Q17" s="617">
        <v>260.60352573728147</v>
      </c>
      <c r="R17" s="619">
        <v>294.60257938417129</v>
      </c>
      <c r="S17" s="681">
        <v>33.99905364688982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15200</v>
      </c>
      <c r="E18" s="782">
        <v>16264</v>
      </c>
      <c r="F18" s="612">
        <v>1.07</v>
      </c>
      <c r="G18" s="783">
        <v>1064</v>
      </c>
      <c r="H18" s="611">
        <v>6.8533297263176876E-2</v>
      </c>
      <c r="I18" s="616">
        <v>7.0408145595594732E-2</v>
      </c>
      <c r="J18" s="745">
        <v>4192473.0599999996</v>
      </c>
      <c r="K18" s="782">
        <v>4721932.68</v>
      </c>
      <c r="L18" s="612">
        <v>1.1262881388676116</v>
      </c>
      <c r="M18" s="783">
        <v>529459.62000000011</v>
      </c>
      <c r="N18" s="611">
        <v>6.6978932224851934E-2</v>
      </c>
      <c r="O18" s="616">
        <v>6.7997292023526834E-2</v>
      </c>
      <c r="P18" s="543"/>
      <c r="Q18" s="617">
        <v>275.82059605263157</v>
      </c>
      <c r="R18" s="619">
        <v>290.33034185932121</v>
      </c>
      <c r="S18" s="681">
        <v>14.509745806689637</v>
      </c>
      <c r="T18" s="777"/>
    </row>
    <row r="19" spans="2:26" s="269" customFormat="1" ht="16.899999999999999" customHeight="1" x14ac:dyDescent="0.3">
      <c r="B19" s="288" t="s">
        <v>67</v>
      </c>
      <c r="C19" s="781" t="s">
        <v>54</v>
      </c>
      <c r="D19" s="745">
        <v>11387</v>
      </c>
      <c r="E19" s="782">
        <v>12202</v>
      </c>
      <c r="F19" s="612">
        <v>1.0715728462281549</v>
      </c>
      <c r="G19" s="783">
        <v>815</v>
      </c>
      <c r="H19" s="611">
        <v>5.1341358943144413E-2</v>
      </c>
      <c r="I19" s="616">
        <v>5.282342551386171E-2</v>
      </c>
      <c r="J19" s="745">
        <v>3253276.3800000008</v>
      </c>
      <c r="K19" s="782">
        <v>3755886.2200000011</v>
      </c>
      <c r="L19" s="612">
        <v>1.1544934340930482</v>
      </c>
      <c r="M19" s="783">
        <v>502609.84000000032</v>
      </c>
      <c r="N19" s="611">
        <v>5.1974329959017483E-2</v>
      </c>
      <c r="O19" s="616">
        <v>5.4085924009505459E-2</v>
      </c>
      <c r="P19" s="543"/>
      <c r="Q19" s="617">
        <v>285.70092034776508</v>
      </c>
      <c r="R19" s="619">
        <v>307.8090657269301</v>
      </c>
      <c r="S19" s="681">
        <v>22.108145379165023</v>
      </c>
      <c r="T19" s="777"/>
    </row>
    <row r="20" spans="2:26" s="269" customFormat="1" ht="16.899999999999999" customHeight="1" x14ac:dyDescent="0.3">
      <c r="B20" s="288" t="s">
        <v>22</v>
      </c>
      <c r="C20" s="780" t="s">
        <v>167</v>
      </c>
      <c r="D20" s="745">
        <v>7789</v>
      </c>
      <c r="E20" s="782">
        <v>8417</v>
      </c>
      <c r="F20" s="612">
        <v>1.0806265245859545</v>
      </c>
      <c r="G20" s="783">
        <v>628</v>
      </c>
      <c r="H20" s="611">
        <v>3.5118806077821363E-2</v>
      </c>
      <c r="I20" s="616">
        <v>3.6437860395851007E-2</v>
      </c>
      <c r="J20" s="745">
        <v>2109381.5799999987</v>
      </c>
      <c r="K20" s="782">
        <v>2446382.2699999963</v>
      </c>
      <c r="L20" s="612">
        <v>1.1597627917088371</v>
      </c>
      <c r="M20" s="783">
        <v>337000.68999999762</v>
      </c>
      <c r="N20" s="611">
        <v>3.3699471376727463E-2</v>
      </c>
      <c r="O20" s="616">
        <v>3.5228661839873637E-2</v>
      </c>
      <c r="P20" s="543"/>
      <c r="Q20" s="617">
        <v>270.81545512902795</v>
      </c>
      <c r="R20" s="619">
        <v>290.64776880123515</v>
      </c>
      <c r="S20" s="681">
        <v>19.832313672207192</v>
      </c>
      <c r="T20" s="777"/>
    </row>
    <row r="21" spans="2:26" s="274" customFormat="1" ht="16.899999999999999" customHeight="1" x14ac:dyDescent="0.3">
      <c r="B21" s="288" t="s">
        <v>24</v>
      </c>
      <c r="C21" s="780" t="s">
        <v>171</v>
      </c>
      <c r="D21" s="745">
        <v>6523</v>
      </c>
      <c r="E21" s="782">
        <v>7312</v>
      </c>
      <c r="F21" s="612">
        <v>1.1209566150544228</v>
      </c>
      <c r="G21" s="783">
        <v>789</v>
      </c>
      <c r="H21" s="611">
        <v>2.9410703818927814E-2</v>
      </c>
      <c r="I21" s="616">
        <v>3.1654227778835996E-2</v>
      </c>
      <c r="J21" s="745">
        <v>1991665.5599999998</v>
      </c>
      <c r="K21" s="782">
        <v>2356364.1699999995</v>
      </c>
      <c r="L21" s="612">
        <v>1.1831123745494698</v>
      </c>
      <c r="M21" s="783">
        <v>364698.60999999964</v>
      </c>
      <c r="N21" s="611">
        <v>3.1818840729250092E-2</v>
      </c>
      <c r="O21" s="616">
        <v>3.3932373339398268E-2</v>
      </c>
      <c r="P21" s="543"/>
      <c r="Q21" s="617">
        <v>305.32968879349988</v>
      </c>
      <c r="R21" s="619">
        <v>322.25987007658637</v>
      </c>
      <c r="S21" s="681">
        <v>16.930181283086483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164</v>
      </c>
      <c r="D22" s="745">
        <v>0</v>
      </c>
      <c r="E22" s="782">
        <v>0</v>
      </c>
      <c r="F22" s="612" t="s">
        <v>336</v>
      </c>
      <c r="G22" s="783">
        <v>0</v>
      </c>
      <c r="H22" s="611">
        <v>0</v>
      </c>
      <c r="I22" s="616">
        <v>0</v>
      </c>
      <c r="J22" s="745">
        <v>0</v>
      </c>
      <c r="K22" s="782">
        <v>0</v>
      </c>
      <c r="L22" s="612" t="s">
        <v>336</v>
      </c>
      <c r="M22" s="783">
        <v>0</v>
      </c>
      <c r="N22" s="611">
        <v>0</v>
      </c>
      <c r="O22" s="616">
        <v>0</v>
      </c>
      <c r="P22" s="543"/>
      <c r="Q22" s="617" t="s">
        <v>336</v>
      </c>
      <c r="R22" s="619" t="s">
        <v>336</v>
      </c>
      <c r="S22" s="681" t="s">
        <v>336</v>
      </c>
      <c r="T22" s="777"/>
    </row>
    <row r="23" spans="2:26" ht="18" customHeight="1" x14ac:dyDescent="0.25">
      <c r="B23" s="1040" t="s">
        <v>318</v>
      </c>
      <c r="C23" s="1040"/>
      <c r="D23" s="650">
        <v>221790</v>
      </c>
      <c r="E23" s="386">
        <v>230996</v>
      </c>
      <c r="F23" s="613">
        <v>1.0415077325397899</v>
      </c>
      <c r="G23" s="614">
        <v>9206</v>
      </c>
      <c r="H23" s="611">
        <v>1</v>
      </c>
      <c r="I23" s="616">
        <v>1</v>
      </c>
      <c r="J23" s="650">
        <v>62593907.080000006</v>
      </c>
      <c r="K23" s="386">
        <v>69442951.909999982</v>
      </c>
      <c r="L23" s="613">
        <v>1.1094203118084058</v>
      </c>
      <c r="M23" s="614">
        <v>6849044.8299999759</v>
      </c>
      <c r="N23" s="611">
        <v>1</v>
      </c>
      <c r="O23" s="616">
        <v>1</v>
      </c>
      <c r="P23" s="663"/>
      <c r="Q23" s="665">
        <v>282.22150268271793</v>
      </c>
      <c r="R23" s="620">
        <v>300.62404504839901</v>
      </c>
      <c r="S23" s="682">
        <v>18.402542365681086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6520</v>
      </c>
      <c r="E25" s="782">
        <v>6121</v>
      </c>
      <c r="F25" s="612">
        <v>0.93880368098159506</v>
      </c>
      <c r="G25" s="783">
        <v>-399</v>
      </c>
      <c r="H25" s="611">
        <v>0.2929810371169228</v>
      </c>
      <c r="I25" s="616">
        <v>0.24971442558746737</v>
      </c>
      <c r="J25" s="745">
        <v>1910880.11</v>
      </c>
      <c r="K25" s="782">
        <v>1780281.71</v>
      </c>
      <c r="L25" s="612">
        <v>0.93165536690839268</v>
      </c>
      <c r="M25" s="783">
        <v>-130598.40000000014</v>
      </c>
      <c r="N25" s="611">
        <v>0.29746820863188028</v>
      </c>
      <c r="O25" s="616">
        <v>0.24789815041280039</v>
      </c>
      <c r="P25" s="543"/>
      <c r="Q25" s="617">
        <v>293.07977147239268</v>
      </c>
      <c r="R25" s="619">
        <v>290.84818003594182</v>
      </c>
      <c r="S25" s="681">
        <v>-2.2315914364508558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4884</v>
      </c>
      <c r="E26" s="782">
        <v>4774</v>
      </c>
      <c r="F26" s="612">
        <v>0.97747747747747749</v>
      </c>
      <c r="G26" s="783">
        <v>-110</v>
      </c>
      <c r="H26" s="611">
        <v>0.21946616338635752</v>
      </c>
      <c r="I26" s="616">
        <v>0.19476174934725848</v>
      </c>
      <c r="J26" s="745">
        <v>1320335.56</v>
      </c>
      <c r="K26" s="782">
        <v>1368407.77</v>
      </c>
      <c r="L26" s="612">
        <v>1.0364090852782908</v>
      </c>
      <c r="M26" s="783">
        <v>48072.209999999963</v>
      </c>
      <c r="N26" s="611">
        <v>0.205537674378834</v>
      </c>
      <c r="O26" s="616">
        <v>0.19054611036446853</v>
      </c>
      <c r="P26" s="543"/>
      <c r="Q26" s="617">
        <v>270.33897624897628</v>
      </c>
      <c r="R26" s="619">
        <v>286.63757226644321</v>
      </c>
      <c r="S26" s="681">
        <v>16.298596017466934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4302</v>
      </c>
      <c r="E27" s="782">
        <v>3841</v>
      </c>
      <c r="F27" s="612">
        <v>0.89284053928405394</v>
      </c>
      <c r="G27" s="783">
        <v>-461</v>
      </c>
      <c r="H27" s="611">
        <v>0.19331356160690213</v>
      </c>
      <c r="I27" s="616">
        <v>0.15669875979112272</v>
      </c>
      <c r="J27" s="745">
        <v>1381904.23</v>
      </c>
      <c r="K27" s="782">
        <v>1240926.6100000001</v>
      </c>
      <c r="L27" s="612">
        <v>0.89798307513683495</v>
      </c>
      <c r="M27" s="783">
        <v>-140977.61999999988</v>
      </c>
      <c r="N27" s="611">
        <v>0.21512211762930428</v>
      </c>
      <c r="O27" s="616">
        <v>0.17279479404247011</v>
      </c>
      <c r="P27" s="543"/>
      <c r="Q27" s="617">
        <v>321.22367038586702</v>
      </c>
      <c r="R27" s="619">
        <v>323.07383754230671</v>
      </c>
      <c r="S27" s="681">
        <v>1.8501671564396815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1782</v>
      </c>
      <c r="E28" s="782">
        <v>2794</v>
      </c>
      <c r="F28" s="612">
        <v>1.5679012345679013</v>
      </c>
      <c r="G28" s="783">
        <v>1012</v>
      </c>
      <c r="H28" s="611">
        <v>8.0075492046373681E-2</v>
      </c>
      <c r="I28" s="616">
        <v>0.11398498694516972</v>
      </c>
      <c r="J28" s="745">
        <v>505673.82999999978</v>
      </c>
      <c r="K28" s="782">
        <v>809037.18000000156</v>
      </c>
      <c r="L28" s="612">
        <v>1.5999190229005957</v>
      </c>
      <c r="M28" s="783">
        <v>303363.35000000178</v>
      </c>
      <c r="N28" s="611">
        <v>7.8718642564196195E-2</v>
      </c>
      <c r="O28" s="616">
        <v>0.11265566534253069</v>
      </c>
      <c r="P28" s="543"/>
      <c r="Q28" s="617">
        <v>283.76758136924792</v>
      </c>
      <c r="R28" s="619">
        <v>289.56234073013655</v>
      </c>
      <c r="S28" s="681">
        <v>5.7947593608886336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1586</v>
      </c>
      <c r="E29" s="782">
        <v>2573</v>
      </c>
      <c r="F29" s="612">
        <v>1.6223203026481714</v>
      </c>
      <c r="G29" s="783">
        <v>987</v>
      </c>
      <c r="H29" s="611">
        <v>7.1268086636110367E-2</v>
      </c>
      <c r="I29" s="616">
        <v>0.10496899477806788</v>
      </c>
      <c r="J29" s="745">
        <v>447491.51</v>
      </c>
      <c r="K29" s="782">
        <v>803719.31</v>
      </c>
      <c r="L29" s="612">
        <v>1.7960548793428506</v>
      </c>
      <c r="M29" s="783">
        <v>356227.80000000005</v>
      </c>
      <c r="N29" s="611">
        <v>6.9661355079819812E-2</v>
      </c>
      <c r="O29" s="616">
        <v>0.11191517009970976</v>
      </c>
      <c r="P29" s="543"/>
      <c r="Q29" s="617">
        <v>282.15101513240859</v>
      </c>
      <c r="R29" s="619">
        <v>312.36661873299653</v>
      </c>
      <c r="S29" s="681">
        <v>30.21560360058794</v>
      </c>
      <c r="T29" s="359"/>
    </row>
    <row r="30" spans="2:26" s="266" customFormat="1" ht="16.899999999999999" customHeight="1" x14ac:dyDescent="0.3">
      <c r="B30" s="288" t="s">
        <v>63</v>
      </c>
      <c r="C30" s="780" t="s">
        <v>87</v>
      </c>
      <c r="D30" s="745">
        <v>1212</v>
      </c>
      <c r="E30" s="782">
        <v>1932</v>
      </c>
      <c r="F30" s="612">
        <v>1.5940594059405941</v>
      </c>
      <c r="G30" s="783">
        <v>720</v>
      </c>
      <c r="H30" s="611">
        <v>5.4462119169587493E-2</v>
      </c>
      <c r="I30" s="616">
        <v>7.8818537859007831E-2</v>
      </c>
      <c r="J30" s="745">
        <v>320045.39</v>
      </c>
      <c r="K30" s="782">
        <v>526714.1</v>
      </c>
      <c r="L30" s="612">
        <v>1.6457481234146192</v>
      </c>
      <c r="M30" s="783">
        <v>206668.70999999996</v>
      </c>
      <c r="N30" s="611">
        <v>4.9821717409676475E-2</v>
      </c>
      <c r="O30" s="616">
        <v>7.3343140275447069E-2</v>
      </c>
      <c r="P30" s="543"/>
      <c r="Q30" s="617">
        <v>264.06385313531354</v>
      </c>
      <c r="R30" s="619">
        <v>272.62634575569359</v>
      </c>
      <c r="S30" s="681">
        <v>8.5624926203800555</v>
      </c>
      <c r="T30" s="359"/>
    </row>
    <row r="31" spans="2:26" s="266" customFormat="1" ht="16.899999999999999" customHeight="1" x14ac:dyDescent="0.3">
      <c r="B31" s="288" t="s">
        <v>65</v>
      </c>
      <c r="C31" s="780" t="s">
        <v>163</v>
      </c>
      <c r="D31" s="745">
        <v>913</v>
      </c>
      <c r="E31" s="782">
        <v>979</v>
      </c>
      <c r="F31" s="612">
        <v>1.072289156626506</v>
      </c>
      <c r="G31" s="783">
        <v>66</v>
      </c>
      <c r="H31" s="611">
        <v>4.1026332344747014E-2</v>
      </c>
      <c r="I31" s="616">
        <v>3.9939621409921668E-2</v>
      </c>
      <c r="J31" s="745">
        <v>239631.23</v>
      </c>
      <c r="K31" s="782">
        <v>261408.46</v>
      </c>
      <c r="L31" s="612">
        <v>1.0908780963149085</v>
      </c>
      <c r="M31" s="783">
        <v>21777.229999999981</v>
      </c>
      <c r="N31" s="611">
        <v>3.7303581918780922E-2</v>
      </c>
      <c r="O31" s="616">
        <v>3.6400235632516001E-2</v>
      </c>
      <c r="P31" s="543"/>
      <c r="Q31" s="617">
        <v>262.46575027382255</v>
      </c>
      <c r="R31" s="619">
        <v>267.01579162410621</v>
      </c>
      <c r="S31" s="681">
        <v>4.5500413502836636</v>
      </c>
      <c r="T31" s="359"/>
    </row>
    <row r="32" spans="2:26" s="266" customFormat="1" ht="16.899999999999999" customHeight="1" x14ac:dyDescent="0.3">
      <c r="B32" s="288" t="s">
        <v>66</v>
      </c>
      <c r="C32" s="780" t="s">
        <v>71</v>
      </c>
      <c r="D32" s="745">
        <v>813</v>
      </c>
      <c r="E32" s="782">
        <v>872</v>
      </c>
      <c r="F32" s="612">
        <v>1.072570725707257</v>
      </c>
      <c r="G32" s="783">
        <v>59</v>
      </c>
      <c r="H32" s="611">
        <v>3.6532758155837154E-2</v>
      </c>
      <c r="I32" s="616">
        <v>3.5574412532637073E-2</v>
      </c>
      <c r="J32" s="745">
        <v>220828.07</v>
      </c>
      <c r="K32" s="782">
        <v>237469.61</v>
      </c>
      <c r="L32" s="612">
        <v>1.0753597131016903</v>
      </c>
      <c r="M32" s="783">
        <v>16641.539999999979</v>
      </c>
      <c r="N32" s="611">
        <v>3.4376479222726047E-2</v>
      </c>
      <c r="O32" s="616">
        <v>3.3066832494869053E-2</v>
      </c>
      <c r="P32" s="543"/>
      <c r="Q32" s="617">
        <v>271.62124231242313</v>
      </c>
      <c r="R32" s="619">
        <v>272.32753440366969</v>
      </c>
      <c r="S32" s="681">
        <v>0.7062920912465529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242</v>
      </c>
      <c r="E33" s="782">
        <v>626</v>
      </c>
      <c r="F33" s="612">
        <v>2.5867768595041323</v>
      </c>
      <c r="G33" s="783">
        <v>384</v>
      </c>
      <c r="H33" s="611">
        <v>1.0874449537161858E-2</v>
      </c>
      <c r="I33" s="616">
        <v>2.5538511749347258E-2</v>
      </c>
      <c r="J33" s="745">
        <v>77022.95</v>
      </c>
      <c r="K33" s="782">
        <v>153539.85999999999</v>
      </c>
      <c r="L33" s="612">
        <v>1.9934300101463265</v>
      </c>
      <c r="M33" s="783">
        <v>76516.909999999989</v>
      </c>
      <c r="N33" s="611">
        <v>1.1990223164781846E-2</v>
      </c>
      <c r="O33" s="616">
        <v>2.13799013351883E-2</v>
      </c>
      <c r="P33" s="543"/>
      <c r="Q33" s="617">
        <v>318.27665289256197</v>
      </c>
      <c r="R33" s="619">
        <v>245.27134185303512</v>
      </c>
      <c r="S33" s="681">
        <v>-73.005311039526845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336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336</v>
      </c>
      <c r="M34" s="783">
        <v>0</v>
      </c>
      <c r="N34" s="611">
        <v>0</v>
      </c>
      <c r="O34" s="616">
        <v>0</v>
      </c>
      <c r="P34" s="543"/>
      <c r="Q34" s="617" t="s">
        <v>336</v>
      </c>
      <c r="R34" s="619" t="s">
        <v>336</v>
      </c>
      <c r="S34" s="681" t="s">
        <v>336</v>
      </c>
      <c r="T34" s="359"/>
    </row>
    <row r="35" spans="2:20" s="266" customFormat="1" ht="22.5" customHeight="1" x14ac:dyDescent="0.25">
      <c r="B35" s="1035" t="s">
        <v>316</v>
      </c>
      <c r="C35" s="1035"/>
      <c r="D35" s="650">
        <v>22254</v>
      </c>
      <c r="E35" s="386">
        <v>24512</v>
      </c>
      <c r="F35" s="613">
        <v>1.1014649051855847</v>
      </c>
      <c r="G35" s="614">
        <v>2258</v>
      </c>
      <c r="H35" s="611">
        <v>1</v>
      </c>
      <c r="I35" s="616">
        <v>1</v>
      </c>
      <c r="J35" s="650">
        <v>6423812.8800000008</v>
      </c>
      <c r="K35" s="386">
        <v>7181504.6100000022</v>
      </c>
      <c r="L35" s="613">
        <v>1.1179504671375173</v>
      </c>
      <c r="M35" s="614">
        <v>757691.73000000138</v>
      </c>
      <c r="N35" s="611">
        <v>1</v>
      </c>
      <c r="O35" s="616">
        <v>1</v>
      </c>
      <c r="P35" s="387"/>
      <c r="Q35" s="665">
        <v>288.65879751954708</v>
      </c>
      <c r="R35" s="620">
        <v>292.97913715731079</v>
      </c>
      <c r="S35" s="682">
        <v>4.3203396377637091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36" t="s">
        <v>84</v>
      </c>
      <c r="C37" s="1037" t="s">
        <v>232</v>
      </c>
      <c r="D37" s="1038" t="s">
        <v>229</v>
      </c>
      <c r="E37" s="1038"/>
      <c r="F37" s="1038"/>
      <c r="G37" s="1038"/>
      <c r="H37" s="1038"/>
      <c r="I37" s="1038"/>
      <c r="J37" s="1041" t="s">
        <v>230</v>
      </c>
      <c r="K37" s="1041"/>
      <c r="L37" s="1041"/>
      <c r="M37" s="1041"/>
      <c r="N37" s="1041"/>
      <c r="O37" s="1041"/>
      <c r="P37" s="800"/>
      <c r="Q37" s="1042" t="s">
        <v>252</v>
      </c>
      <c r="R37" s="1043"/>
      <c r="S37" s="1044"/>
      <c r="T37" s="359"/>
    </row>
    <row r="38" spans="2:20" s="266" customFormat="1" ht="21" customHeight="1" x14ac:dyDescent="0.25">
      <c r="B38" s="1036"/>
      <c r="C38" s="1037"/>
      <c r="D38" s="924" t="s">
        <v>226</v>
      </c>
      <c r="E38" s="925"/>
      <c r="F38" s="971" t="s">
        <v>332</v>
      </c>
      <c r="G38" s="971" t="s">
        <v>337</v>
      </c>
      <c r="H38" s="924" t="s">
        <v>227</v>
      </c>
      <c r="I38" s="925"/>
      <c r="J38" s="924" t="s">
        <v>228</v>
      </c>
      <c r="K38" s="925"/>
      <c r="L38" s="971" t="s">
        <v>332</v>
      </c>
      <c r="M38" s="1033" t="s">
        <v>337</v>
      </c>
      <c r="N38" s="924" t="s">
        <v>227</v>
      </c>
      <c r="O38" s="925"/>
      <c r="P38" s="347"/>
      <c r="Q38" s="924"/>
      <c r="R38" s="925"/>
      <c r="S38" s="971" t="s">
        <v>337</v>
      </c>
      <c r="T38" s="359"/>
    </row>
    <row r="39" spans="2:20" s="266" customFormat="1" ht="21" customHeight="1" x14ac:dyDescent="0.25">
      <c r="B39" s="1036"/>
      <c r="C39" s="1037"/>
      <c r="D39" s="353" t="s">
        <v>334</v>
      </c>
      <c r="E39" s="353" t="s">
        <v>335</v>
      </c>
      <c r="F39" s="920"/>
      <c r="G39" s="920"/>
      <c r="H39" s="353" t="s">
        <v>334</v>
      </c>
      <c r="I39" s="353" t="s">
        <v>335</v>
      </c>
      <c r="J39" s="775" t="s">
        <v>334</v>
      </c>
      <c r="K39" s="775" t="s">
        <v>335</v>
      </c>
      <c r="L39" s="920"/>
      <c r="M39" s="1034"/>
      <c r="N39" s="717" t="s">
        <v>334</v>
      </c>
      <c r="O39" s="717" t="s">
        <v>335</v>
      </c>
      <c r="P39" s="776"/>
      <c r="Q39" s="717" t="s">
        <v>334</v>
      </c>
      <c r="R39" s="717" t="s">
        <v>335</v>
      </c>
      <c r="S39" s="920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176</v>
      </c>
      <c r="D41" s="745">
        <v>5772</v>
      </c>
      <c r="E41" s="782">
        <v>5855</v>
      </c>
      <c r="F41" s="612">
        <v>1.0143797643797643</v>
      </c>
      <c r="G41" s="783">
        <v>83</v>
      </c>
      <c r="H41" s="611">
        <v>0.32881147299108843</v>
      </c>
      <c r="I41" s="616">
        <v>0.2040709630197623</v>
      </c>
      <c r="J41" s="745">
        <v>1617554.51</v>
      </c>
      <c r="K41" s="782">
        <v>1882296.67</v>
      </c>
      <c r="L41" s="612">
        <v>1.1636681536005855</v>
      </c>
      <c r="M41" s="783">
        <v>264742.15999999992</v>
      </c>
      <c r="N41" s="611">
        <v>0.24173887477363262</v>
      </c>
      <c r="O41" s="616">
        <v>0.21164613530234952</v>
      </c>
      <c r="P41" s="627"/>
      <c r="Q41" s="617">
        <v>280.24159909909912</v>
      </c>
      <c r="R41" s="619">
        <v>321.48534073441499</v>
      </c>
      <c r="S41" s="681">
        <v>41.243741635315871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174</v>
      </c>
      <c r="D42" s="745">
        <v>4705</v>
      </c>
      <c r="E42" s="782">
        <v>4996</v>
      </c>
      <c r="F42" s="612">
        <v>1.0618490967056322</v>
      </c>
      <c r="G42" s="783">
        <v>291</v>
      </c>
      <c r="H42" s="611">
        <v>0.26802806313636018</v>
      </c>
      <c r="I42" s="616">
        <v>0.17413126067407897</v>
      </c>
      <c r="J42" s="745">
        <v>1495811.22</v>
      </c>
      <c r="K42" s="782">
        <v>1825092.49</v>
      </c>
      <c r="L42" s="612">
        <v>1.2201355796756224</v>
      </c>
      <c r="M42" s="783">
        <v>329281.27</v>
      </c>
      <c r="N42" s="611">
        <v>0.22354468981485798</v>
      </c>
      <c r="O42" s="616">
        <v>0.20521407609877035</v>
      </c>
      <c r="P42" s="627"/>
      <c r="Q42" s="617">
        <v>317.9194941551541</v>
      </c>
      <c r="R42" s="619">
        <v>365.31074659727784</v>
      </c>
      <c r="S42" s="681">
        <v>47.391252442123744</v>
      </c>
      <c r="T42" s="359"/>
    </row>
    <row r="43" spans="2:20" s="266" customFormat="1" ht="16.899999999999999" customHeight="1" x14ac:dyDescent="0.25">
      <c r="B43" s="289" t="s">
        <v>57</v>
      </c>
      <c r="C43" s="326" t="s">
        <v>179</v>
      </c>
      <c r="D43" s="745">
        <v>6.1319999999999997</v>
      </c>
      <c r="E43" s="866">
        <v>4489</v>
      </c>
      <c r="F43" s="612">
        <v>732.06131767775605</v>
      </c>
      <c r="G43" s="865">
        <v>4482.8680000000004</v>
      </c>
      <c r="H43" s="611">
        <v>3.4931946506953465E-4</v>
      </c>
      <c r="I43" s="616">
        <v>0.15646021400439161</v>
      </c>
      <c r="J43" s="745">
        <v>1662287.51</v>
      </c>
      <c r="K43" s="866">
        <v>1319330.94</v>
      </c>
      <c r="L43" s="612">
        <v>0.79368396385291973</v>
      </c>
      <c r="M43" s="865">
        <v>-342956.57000000007</v>
      </c>
      <c r="N43" s="611">
        <v>0.24842409311922575</v>
      </c>
      <c r="O43" s="616">
        <v>0.14834605994166478</v>
      </c>
      <c r="P43" s="627"/>
      <c r="Q43" s="617">
        <v>271084.06881930854</v>
      </c>
      <c r="R43" s="619">
        <v>293.90308309200265</v>
      </c>
      <c r="S43" s="681">
        <v>-270790.16573621653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1670</v>
      </c>
      <c r="E44" s="782">
        <v>4396</v>
      </c>
      <c r="F44" s="612">
        <v>2.6323353293413172</v>
      </c>
      <c r="G44" s="783">
        <v>2726</v>
      </c>
      <c r="H44" s="611">
        <v>9.5134296586125711E-2</v>
      </c>
      <c r="I44" s="616">
        <v>0.15321877940817677</v>
      </c>
      <c r="J44" s="745">
        <v>439067.97</v>
      </c>
      <c r="K44" s="782">
        <v>1310122.5900000001</v>
      </c>
      <c r="L44" s="612">
        <v>2.9838719276197718</v>
      </c>
      <c r="M44" s="783">
        <v>871054.62000000011</v>
      </c>
      <c r="N44" s="611">
        <v>6.5617446806749705E-2</v>
      </c>
      <c r="O44" s="616">
        <v>0.14731066965432427</v>
      </c>
      <c r="P44" s="627"/>
      <c r="Q44" s="617">
        <v>262.91495209580836</v>
      </c>
      <c r="R44" s="619">
        <v>298.02606687898088</v>
      </c>
      <c r="S44" s="681">
        <v>35.111114783172525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1522</v>
      </c>
      <c r="E45" s="782">
        <v>4016</v>
      </c>
      <c r="F45" s="612">
        <v>2.6386333771353483</v>
      </c>
      <c r="G45" s="783">
        <v>2494</v>
      </c>
      <c r="H45" s="611">
        <v>8.6703233176097808E-2</v>
      </c>
      <c r="I45" s="616">
        <v>0.13997420793977206</v>
      </c>
      <c r="J45" s="745">
        <v>443279.39999999997</v>
      </c>
      <c r="K45" s="782">
        <v>1154707.67</v>
      </c>
      <c r="L45" s="612">
        <v>2.6049206662885758</v>
      </c>
      <c r="M45" s="783">
        <v>711428.27</v>
      </c>
      <c r="N45" s="611">
        <v>6.6246832922082471E-2</v>
      </c>
      <c r="O45" s="616">
        <v>0.12983575844050171</v>
      </c>
      <c r="P45" s="627"/>
      <c r="Q45" s="617">
        <v>291.24796320630747</v>
      </c>
      <c r="R45" s="619">
        <v>287.52681025896413</v>
      </c>
      <c r="S45" s="681">
        <v>-3.7211529473433416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3211</v>
      </c>
      <c r="E46" s="782">
        <v>4590</v>
      </c>
      <c r="F46" s="612">
        <v>1.4294612270320772</v>
      </c>
      <c r="G46" s="783">
        <v>1379</v>
      </c>
      <c r="H46" s="611">
        <v>0.18291989601080819</v>
      </c>
      <c r="I46" s="616">
        <v>0.15998048168415183</v>
      </c>
      <c r="J46" s="745">
        <v>851594.99</v>
      </c>
      <c r="K46" s="782">
        <v>1307034.3400000001</v>
      </c>
      <c r="L46" s="612">
        <v>1.5348074558306175</v>
      </c>
      <c r="M46" s="783">
        <v>455439.35000000009</v>
      </c>
      <c r="N46" s="611">
        <v>0.12726842488013768</v>
      </c>
      <c r="O46" s="616">
        <v>0.14696342567957532</v>
      </c>
      <c r="P46" s="627"/>
      <c r="Q46" s="617">
        <v>265.21176891933976</v>
      </c>
      <c r="R46" s="619">
        <v>284.75693681917215</v>
      </c>
      <c r="S46" s="681">
        <v>19.545167899832393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668</v>
      </c>
      <c r="E47" s="782">
        <v>349</v>
      </c>
      <c r="F47" s="612">
        <v>0.52245508982035926</v>
      </c>
      <c r="G47" s="783">
        <v>-319</v>
      </c>
      <c r="H47" s="611">
        <v>3.8053718634450284E-2</v>
      </c>
      <c r="I47" s="616">
        <v>1.2164093269666446E-2</v>
      </c>
      <c r="J47" s="745">
        <v>181734.09</v>
      </c>
      <c r="K47" s="782">
        <v>95018.14</v>
      </c>
      <c r="L47" s="612">
        <v>0.52284158684812521</v>
      </c>
      <c r="M47" s="783">
        <v>-86715.95</v>
      </c>
      <c r="N47" s="611">
        <v>2.7159637683313732E-2</v>
      </c>
      <c r="O47" s="616">
        <v>1.0683874882814083E-2</v>
      </c>
      <c r="P47" s="627"/>
      <c r="Q47" s="617">
        <v>272.05702095808385</v>
      </c>
      <c r="R47" s="619">
        <v>272.25828080229223</v>
      </c>
      <c r="S47" s="681">
        <v>0.20125984420837995</v>
      </c>
      <c r="T47" s="359"/>
    </row>
    <row r="48" spans="2:20" s="266" customFormat="1" ht="18" customHeight="1" x14ac:dyDescent="0.25">
      <c r="B48" s="1035" t="s">
        <v>319</v>
      </c>
      <c r="C48" s="1035"/>
      <c r="D48" s="650">
        <v>17554.131999999998</v>
      </c>
      <c r="E48" s="386">
        <v>28691</v>
      </c>
      <c r="F48" s="613">
        <v>1.6344300020075047</v>
      </c>
      <c r="G48" s="614">
        <v>11136.868</v>
      </c>
      <c r="H48" s="611">
        <v>1</v>
      </c>
      <c r="I48" s="616">
        <v>1</v>
      </c>
      <c r="J48" s="650">
        <v>6691329.6900000004</v>
      </c>
      <c r="K48" s="386">
        <v>8893602.8399999999</v>
      </c>
      <c r="L48" s="613">
        <v>1.3291233958014703</v>
      </c>
      <c r="M48" s="614">
        <v>2202273.1499999994</v>
      </c>
      <c r="N48" s="611">
        <v>1</v>
      </c>
      <c r="O48" s="616">
        <v>1</v>
      </c>
      <c r="P48" s="387"/>
      <c r="Q48" s="665">
        <v>381.18260076886747</v>
      </c>
      <c r="R48" s="620">
        <v>309.97883796312431</v>
      </c>
      <c r="S48" s="682">
        <v>-71.203762805743168</v>
      </c>
      <c r="T48" s="359"/>
    </row>
    <row r="49" spans="2:20" s="266" customFormat="1" ht="9" customHeight="1" x14ac:dyDescent="0.25">
      <c r="B49" s="1039"/>
      <c r="C49" s="1039"/>
      <c r="D49" s="1039"/>
      <c r="E49" s="1039"/>
      <c r="F49" s="1039"/>
      <c r="G49" s="1039"/>
      <c r="H49" s="1039"/>
      <c r="I49" s="1039"/>
      <c r="J49" s="1039"/>
      <c r="K49" s="1039"/>
      <c r="L49" s="1039"/>
      <c r="M49" s="1039"/>
      <c r="N49" s="1039"/>
      <c r="O49" s="1039"/>
      <c r="P49" s="1039"/>
      <c r="Q49" s="1039"/>
      <c r="R49" s="1039"/>
      <c r="S49" s="1039"/>
      <c r="T49" s="359"/>
    </row>
    <row r="50" spans="2:20" s="266" customFormat="1" ht="18" customHeight="1" x14ac:dyDescent="0.25">
      <c r="B50" s="1040" t="s">
        <v>315</v>
      </c>
      <c r="C50" s="1040"/>
      <c r="D50" s="650">
        <v>239344.13199999998</v>
      </c>
      <c r="E50" s="651">
        <v>259687</v>
      </c>
      <c r="F50" s="613">
        <v>1.0849942207900047</v>
      </c>
      <c r="G50" s="614">
        <v>20342.868000000002</v>
      </c>
      <c r="H50" s="1045"/>
      <c r="I50" s="1046"/>
      <c r="J50" s="650">
        <v>69285236.770000011</v>
      </c>
      <c r="K50" s="651">
        <v>78336554.749999985</v>
      </c>
      <c r="L50" s="613">
        <v>1.13063847945049</v>
      </c>
      <c r="M50" s="614">
        <v>9051317.9799999744</v>
      </c>
      <c r="N50" s="1045"/>
      <c r="O50" s="1046"/>
      <c r="P50" s="387">
        <v>0</v>
      </c>
      <c r="Q50" s="665">
        <v>289.479571489975</v>
      </c>
      <c r="R50" s="620">
        <v>301.65759067646815</v>
      </c>
      <c r="S50" s="682">
        <v>12.178019186493145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8" t="s">
        <v>231</v>
      </c>
      <c r="C55" s="968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3" t="s">
        <v>253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309"/>
      <c r="U4" s="309"/>
      <c r="V4" s="309"/>
    </row>
    <row r="5" spans="2:26" s="269" customFormat="1" ht="13.15" customHeight="1" x14ac:dyDescent="0.25"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625"/>
    </row>
    <row r="6" spans="2:26" s="269" customFormat="1" ht="16.5" customHeight="1" x14ac:dyDescent="0.25">
      <c r="B6" s="921" t="s">
        <v>307</v>
      </c>
      <c r="C6" s="921"/>
      <c r="D6" s="921"/>
      <c r="E6" s="921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3" t="s">
        <v>180</v>
      </c>
      <c r="S6" s="933"/>
      <c r="T6" s="621"/>
    </row>
    <row r="7" spans="2:26" ht="17.25" customHeight="1" x14ac:dyDescent="0.25">
      <c r="B7" s="908" t="s">
        <v>84</v>
      </c>
      <c r="C7" s="911" t="s">
        <v>211</v>
      </c>
      <c r="D7" s="1047" t="s">
        <v>235</v>
      </c>
      <c r="E7" s="1048"/>
      <c r="F7" s="1048"/>
      <c r="G7" s="1048"/>
      <c r="H7" s="1048"/>
      <c r="I7" s="1049"/>
      <c r="J7" s="1050" t="s">
        <v>236</v>
      </c>
      <c r="K7" s="1051"/>
      <c r="L7" s="1051"/>
      <c r="M7" s="1051"/>
      <c r="N7" s="1051"/>
      <c r="O7" s="1052"/>
      <c r="P7" s="615"/>
      <c r="Q7" s="1042" t="s">
        <v>252</v>
      </c>
      <c r="R7" s="1043"/>
      <c r="S7" s="1044"/>
      <c r="T7" s="622"/>
    </row>
    <row r="8" spans="2:26" ht="21.6" customHeight="1" x14ac:dyDescent="0.25">
      <c r="B8" s="908"/>
      <c r="C8" s="911"/>
      <c r="D8" s="924" t="s">
        <v>226</v>
      </c>
      <c r="E8" s="925"/>
      <c r="F8" s="971" t="s">
        <v>332</v>
      </c>
      <c r="G8" s="971" t="s">
        <v>337</v>
      </c>
      <c r="H8" s="924" t="s">
        <v>227</v>
      </c>
      <c r="I8" s="925"/>
      <c r="J8" s="924" t="s">
        <v>228</v>
      </c>
      <c r="K8" s="925"/>
      <c r="L8" s="971" t="s">
        <v>332</v>
      </c>
      <c r="M8" s="971" t="s">
        <v>337</v>
      </c>
      <c r="N8" s="924" t="s">
        <v>227</v>
      </c>
      <c r="O8" s="925"/>
      <c r="P8" s="347"/>
      <c r="Q8" s="924"/>
      <c r="R8" s="925"/>
      <c r="S8" s="971" t="s">
        <v>337</v>
      </c>
      <c r="T8" s="919"/>
    </row>
    <row r="9" spans="2:26" ht="16.149999999999999" customHeight="1" x14ac:dyDescent="0.25">
      <c r="B9" s="909"/>
      <c r="C9" s="912"/>
      <c r="D9" s="372" t="s">
        <v>334</v>
      </c>
      <c r="E9" s="372" t="s">
        <v>335</v>
      </c>
      <c r="F9" s="920"/>
      <c r="G9" s="920"/>
      <c r="H9" s="717" t="s">
        <v>334</v>
      </c>
      <c r="I9" s="717" t="s">
        <v>335</v>
      </c>
      <c r="J9" s="372" t="s">
        <v>334</v>
      </c>
      <c r="K9" s="372" t="s">
        <v>335</v>
      </c>
      <c r="L9" s="920"/>
      <c r="M9" s="920"/>
      <c r="N9" s="717" t="s">
        <v>334</v>
      </c>
      <c r="O9" s="717" t="s">
        <v>335</v>
      </c>
      <c r="P9" s="586"/>
      <c r="Q9" s="717" t="s">
        <v>334</v>
      </c>
      <c r="R9" s="717" t="s">
        <v>335</v>
      </c>
      <c r="S9" s="920"/>
      <c r="T9" s="919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1303</v>
      </c>
      <c r="E11" s="739">
        <v>1473</v>
      </c>
      <c r="F11" s="612">
        <v>1.1304681504221028</v>
      </c>
      <c r="G11" s="590">
        <v>170</v>
      </c>
      <c r="H11" s="611">
        <v>6.0590560334805858E-2</v>
      </c>
      <c r="I11" s="616">
        <v>6.6540181596422276E-2</v>
      </c>
      <c r="J11" s="745">
        <v>1169847.6500000001</v>
      </c>
      <c r="K11" s="739">
        <v>1322859.519999997</v>
      </c>
      <c r="L11" s="612">
        <v>1.1307964075493051</v>
      </c>
      <c r="M11" s="590">
        <v>153011.86999999685</v>
      </c>
      <c r="N11" s="611">
        <v>6.6855783714811393E-2</v>
      </c>
      <c r="O11" s="616">
        <v>7.1576575559136726E-2</v>
      </c>
      <c r="P11" s="543"/>
      <c r="Q11" s="617">
        <v>897.81093630084433</v>
      </c>
      <c r="R11" s="619">
        <v>898.07163611676651</v>
      </c>
      <c r="S11" s="681">
        <v>0.26069981592218028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3169</v>
      </c>
      <c r="E12" s="739">
        <v>3201</v>
      </c>
      <c r="F12" s="612">
        <v>1.0100978226569897</v>
      </c>
      <c r="G12" s="590">
        <v>32</v>
      </c>
      <c r="H12" s="611">
        <v>0.14736107881887933</v>
      </c>
      <c r="I12" s="616">
        <v>0.1445995392329584</v>
      </c>
      <c r="J12" s="745">
        <v>2532748.9899999998</v>
      </c>
      <c r="K12" s="739">
        <v>2389623.9299999997</v>
      </c>
      <c r="L12" s="612">
        <v>0.94349023114209196</v>
      </c>
      <c r="M12" s="590">
        <v>-143125.06000000006</v>
      </c>
      <c r="N12" s="611">
        <v>6.6855783714811393E-2</v>
      </c>
      <c r="O12" s="616">
        <v>0.12929649384355385</v>
      </c>
      <c r="P12" s="543"/>
      <c r="Q12" s="617">
        <v>799.22656674029656</v>
      </c>
      <c r="R12" s="619">
        <v>746.52418931583873</v>
      </c>
      <c r="S12" s="681">
        <v>-52.702377424457836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157</v>
      </c>
      <c r="E13" s="739">
        <v>178</v>
      </c>
      <c r="F13" s="612">
        <v>1.1337579617834395</v>
      </c>
      <c r="G13" s="590">
        <v>21</v>
      </c>
      <c r="H13" s="611">
        <v>7.3006277609858174E-3</v>
      </c>
      <c r="I13" s="616">
        <v>8.0408366083931874E-3</v>
      </c>
      <c r="J13" s="745">
        <v>169773.9</v>
      </c>
      <c r="K13" s="739">
        <v>223635.51</v>
      </c>
      <c r="L13" s="612">
        <v>1.3172549490822796</v>
      </c>
      <c r="M13" s="590">
        <v>53861.610000000015</v>
      </c>
      <c r="N13" s="611">
        <v>9.7024318840320933E-3</v>
      </c>
      <c r="O13" s="616">
        <v>1.2100350594461545E-2</v>
      </c>
      <c r="P13" s="543"/>
      <c r="Q13" s="617">
        <v>1081.3624203821655</v>
      </c>
      <c r="R13" s="619">
        <v>1256.3792696629214</v>
      </c>
      <c r="S13" s="681">
        <v>175.01684928075588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0</v>
      </c>
      <c r="F14" s="612" t="s">
        <v>336</v>
      </c>
      <c r="G14" s="590">
        <v>0</v>
      </c>
      <c r="H14" s="611">
        <v>0</v>
      </c>
      <c r="I14" s="616">
        <v>0</v>
      </c>
      <c r="J14" s="745">
        <v>0</v>
      </c>
      <c r="K14" s="739">
        <v>0</v>
      </c>
      <c r="L14" s="612" t="s">
        <v>336</v>
      </c>
      <c r="M14" s="590">
        <v>0</v>
      </c>
      <c r="N14" s="611">
        <v>0</v>
      </c>
      <c r="O14" s="616">
        <v>0</v>
      </c>
      <c r="P14" s="543"/>
      <c r="Q14" s="617" t="s">
        <v>336</v>
      </c>
      <c r="R14" s="619" t="s">
        <v>336</v>
      </c>
      <c r="S14" s="681" t="s">
        <v>336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2213</v>
      </c>
      <c r="E15" s="739">
        <v>2426</v>
      </c>
      <c r="F15" s="612">
        <v>1.0962494351558969</v>
      </c>
      <c r="G15" s="590">
        <v>213</v>
      </c>
      <c r="H15" s="611">
        <v>0.10290630086026506</v>
      </c>
      <c r="I15" s="616">
        <v>0.10959027871888694</v>
      </c>
      <c r="J15" s="745">
        <v>2287958.29</v>
      </c>
      <c r="K15" s="739">
        <v>2440679.09</v>
      </c>
      <c r="L15" s="612">
        <v>1.0667498182407862</v>
      </c>
      <c r="M15" s="590">
        <v>152720.79999999981</v>
      </c>
      <c r="N15" s="611">
        <v>0.13075484195292414</v>
      </c>
      <c r="O15" s="616">
        <v>0.13205895914102084</v>
      </c>
      <c r="P15" s="543"/>
      <c r="Q15" s="617">
        <v>1033.8717984636241</v>
      </c>
      <c r="R15" s="619">
        <v>1006.0507378400658</v>
      </c>
      <c r="S15" s="681">
        <v>-27.82106062355831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4721</v>
      </c>
      <c r="E16" s="739">
        <v>5255</v>
      </c>
      <c r="F16" s="612">
        <v>1.1131116288921838</v>
      </c>
      <c r="G16" s="590">
        <v>534</v>
      </c>
      <c r="H16" s="611">
        <v>0.21953034178098116</v>
      </c>
      <c r="I16" s="616">
        <v>0.23738537290509101</v>
      </c>
      <c r="J16" s="745">
        <v>3554078.6700000004</v>
      </c>
      <c r="K16" s="739">
        <v>3972920.02</v>
      </c>
      <c r="L16" s="612">
        <v>1.1178480807235478</v>
      </c>
      <c r="M16" s="590">
        <v>418841.34999999963</v>
      </c>
      <c r="N16" s="611">
        <v>0.20311252911175615</v>
      </c>
      <c r="O16" s="616">
        <v>0.21496463207365937</v>
      </c>
      <c r="P16" s="543"/>
      <c r="Q16" s="617">
        <v>752.82327261173486</v>
      </c>
      <c r="R16" s="619">
        <v>756.02664509990484</v>
      </c>
      <c r="S16" s="681">
        <v>3.2033724881699754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212</v>
      </c>
      <c r="E17" s="739">
        <v>246</v>
      </c>
      <c r="F17" s="612">
        <v>1.1603773584905661</v>
      </c>
      <c r="G17" s="590">
        <v>34</v>
      </c>
      <c r="H17" s="611">
        <v>9.8581725180190653E-3</v>
      </c>
      <c r="I17" s="616">
        <v>1.1112616885756878E-2</v>
      </c>
      <c r="J17" s="745">
        <v>219091.78000000009</v>
      </c>
      <c r="K17" s="739">
        <v>267363.32000000007</v>
      </c>
      <c r="L17" s="612">
        <v>1.2203256553029966</v>
      </c>
      <c r="M17" s="590">
        <v>48271.539999999979</v>
      </c>
      <c r="N17" s="611">
        <v>1.2520906168741753E-2</v>
      </c>
      <c r="O17" s="616">
        <v>1.4466351556151403E-2</v>
      </c>
      <c r="P17" s="543"/>
      <c r="Q17" s="617">
        <v>1033.4517924528307</v>
      </c>
      <c r="R17" s="619">
        <v>1086.8427642276426</v>
      </c>
      <c r="S17" s="681">
        <v>53.390971774811987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2582</v>
      </c>
      <c r="E18" s="739">
        <v>2742</v>
      </c>
      <c r="F18" s="612">
        <v>1.0619674670797832</v>
      </c>
      <c r="G18" s="590">
        <v>160</v>
      </c>
      <c r="H18" s="611">
        <v>0.12006510113926994</v>
      </c>
      <c r="I18" s="616">
        <v>0.12386502236075349</v>
      </c>
      <c r="J18" s="745">
        <v>2543612.5099999998</v>
      </c>
      <c r="K18" s="739">
        <v>2877886.74</v>
      </c>
      <c r="L18" s="612">
        <v>1.1314171198190877</v>
      </c>
      <c r="M18" s="590">
        <v>334274.23000000045</v>
      </c>
      <c r="N18" s="611">
        <v>0.14536526001727532</v>
      </c>
      <c r="O18" s="616">
        <v>0.15571515688698989</v>
      </c>
      <c r="P18" s="543"/>
      <c r="Q18" s="617">
        <v>985.13265298218425</v>
      </c>
      <c r="R18" s="619">
        <v>1049.5575273522977</v>
      </c>
      <c r="S18" s="681">
        <v>64.424874370113457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3473</v>
      </c>
      <c r="E19" s="739">
        <v>3347</v>
      </c>
      <c r="F19" s="612">
        <v>0.9637201266916211</v>
      </c>
      <c r="G19" s="590">
        <v>-126</v>
      </c>
      <c r="H19" s="611">
        <v>0.16149732620320856</v>
      </c>
      <c r="I19" s="616">
        <v>0.15119483218141572</v>
      </c>
      <c r="J19" s="745">
        <v>2122668.37</v>
      </c>
      <c r="K19" s="739">
        <v>2419411.7400000002</v>
      </c>
      <c r="L19" s="612">
        <v>1.1397973297166528</v>
      </c>
      <c r="M19" s="590">
        <v>296743.37000000011</v>
      </c>
      <c r="N19" s="611">
        <v>0.12130866565658463</v>
      </c>
      <c r="O19" s="616">
        <v>0.13090823673913074</v>
      </c>
      <c r="P19" s="543"/>
      <c r="Q19" s="617">
        <v>611.19158364526345</v>
      </c>
      <c r="R19" s="619">
        <v>722.85979683298478</v>
      </c>
      <c r="S19" s="681">
        <v>111.66821318772134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2155</v>
      </c>
      <c r="E20" s="739">
        <v>1969</v>
      </c>
      <c r="F20" s="612">
        <v>0.91368909512761021</v>
      </c>
      <c r="G20" s="590">
        <v>-186</v>
      </c>
      <c r="H20" s="611">
        <v>0.10020925366193909</v>
      </c>
      <c r="I20" s="616">
        <v>8.8946108325428014E-2</v>
      </c>
      <c r="J20" s="745">
        <v>1652195.8299999998</v>
      </c>
      <c r="K20" s="739">
        <v>1533088</v>
      </c>
      <c r="L20" s="612">
        <v>0.9279093750042936</v>
      </c>
      <c r="M20" s="590">
        <v>-119107.82999999984</v>
      </c>
      <c r="N20" s="611">
        <v>9.4421565974845759E-2</v>
      </c>
      <c r="O20" s="616">
        <v>8.2951505743259907E-2</v>
      </c>
      <c r="P20" s="543"/>
      <c r="Q20" s="617">
        <v>766.68019953596286</v>
      </c>
      <c r="R20" s="619">
        <v>778.61249365159983</v>
      </c>
      <c r="S20" s="681">
        <v>11.932294115636978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1392</v>
      </c>
      <c r="E21" s="739">
        <v>1178</v>
      </c>
      <c r="F21" s="612">
        <v>0.84626436781609193</v>
      </c>
      <c r="G21" s="590">
        <v>-214</v>
      </c>
      <c r="H21" s="611">
        <v>6.4729132759823296E-2</v>
      </c>
      <c r="I21" s="616">
        <v>5.3214075981388623E-2</v>
      </c>
      <c r="J21" s="745">
        <v>1095704.46</v>
      </c>
      <c r="K21" s="739">
        <v>876834.83</v>
      </c>
      <c r="L21" s="612">
        <v>0.80024756858249901</v>
      </c>
      <c r="M21" s="590">
        <v>-218869.63</v>
      </c>
      <c r="N21" s="611">
        <v>6.2618564385810579E-2</v>
      </c>
      <c r="O21" s="616">
        <v>4.7443310127426037E-2</v>
      </c>
      <c r="P21" s="543"/>
      <c r="Q21" s="617">
        <v>787.14400862068965</v>
      </c>
      <c r="R21" s="619">
        <v>744.34196095076402</v>
      </c>
      <c r="S21" s="681">
        <v>-42.802047669925628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128</v>
      </c>
      <c r="E22" s="739">
        <v>122</v>
      </c>
      <c r="F22" s="612">
        <v>0.953125</v>
      </c>
      <c r="G22" s="590">
        <v>-6</v>
      </c>
      <c r="H22" s="611">
        <v>5.9521041618228318E-3</v>
      </c>
      <c r="I22" s="616">
        <v>5.5111352035054437E-3</v>
      </c>
      <c r="J22" s="745">
        <v>150396.53</v>
      </c>
      <c r="K22" s="739">
        <v>157435.35</v>
      </c>
      <c r="L22" s="612">
        <v>1.0468017446945086</v>
      </c>
      <c r="M22" s="590">
        <v>7038.820000000007</v>
      </c>
      <c r="N22" s="611">
        <v>8.5950319096150182E-3</v>
      </c>
      <c r="O22" s="616">
        <v>8.5184277352096782E-3</v>
      </c>
      <c r="P22" s="543"/>
      <c r="Q22" s="617">
        <v>1174.972890625</v>
      </c>
      <c r="R22" s="619">
        <v>1290.4536885245902</v>
      </c>
      <c r="S22" s="681">
        <v>115.48079789959024</v>
      </c>
      <c r="T22" s="801"/>
    </row>
    <row r="23" spans="2:26" ht="18" customHeight="1" x14ac:dyDescent="0.25">
      <c r="B23" s="1040" t="s">
        <v>318</v>
      </c>
      <c r="C23" s="1040"/>
      <c r="D23" s="591">
        <v>21505</v>
      </c>
      <c r="E23" s="592">
        <v>22137</v>
      </c>
      <c r="F23" s="613">
        <v>1.0293885142990002</v>
      </c>
      <c r="G23" s="614">
        <v>632</v>
      </c>
      <c r="H23" s="611">
        <v>1</v>
      </c>
      <c r="I23" s="616">
        <v>1</v>
      </c>
      <c r="J23" s="591">
        <v>17498076.98</v>
      </c>
      <c r="K23" s="592">
        <v>18481738.049999997</v>
      </c>
      <c r="L23" s="613">
        <v>1.0562153813315773</v>
      </c>
      <c r="M23" s="614">
        <v>983661.06999999657</v>
      </c>
      <c r="N23" s="611">
        <v>1</v>
      </c>
      <c r="O23" s="616">
        <v>1</v>
      </c>
      <c r="P23" s="387"/>
      <c r="Q23" s="618">
        <v>813.67481887933036</v>
      </c>
      <c r="R23" s="620">
        <v>834.8799769616478</v>
      </c>
      <c r="S23" s="682">
        <v>21.205158082317439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113</v>
      </c>
      <c r="E25" s="739">
        <v>183</v>
      </c>
      <c r="F25" s="612">
        <v>1.6194690265486726</v>
      </c>
      <c r="G25" s="676">
        <v>70</v>
      </c>
      <c r="H25" s="611">
        <v>6.6666666666666666E-2</v>
      </c>
      <c r="I25" s="616">
        <v>0.10027397260273972</v>
      </c>
      <c r="J25" s="745">
        <v>136544.69999999998</v>
      </c>
      <c r="K25" s="739">
        <v>192722.90000000002</v>
      </c>
      <c r="L25" s="612">
        <v>1.411427173665474</v>
      </c>
      <c r="M25" s="676">
        <v>56178.200000000041</v>
      </c>
      <c r="N25" s="611">
        <v>8.3615531652349542E-2</v>
      </c>
      <c r="O25" s="616">
        <v>0.11801615742540433</v>
      </c>
      <c r="P25" s="543"/>
      <c r="Q25" s="617">
        <v>1208.3601769911502</v>
      </c>
      <c r="R25" s="619">
        <v>1053.1306010928963</v>
      </c>
      <c r="S25" s="681">
        <v>-155.22957589825387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141</v>
      </c>
      <c r="E26" s="739">
        <v>167</v>
      </c>
      <c r="F26" s="612">
        <v>1.1843971631205674</v>
      </c>
      <c r="G26" s="676">
        <v>26</v>
      </c>
      <c r="H26" s="611">
        <v>8.3185840707964601E-2</v>
      </c>
      <c r="I26" s="616">
        <v>9.1506849315068486E-2</v>
      </c>
      <c r="J26" s="745">
        <v>190302.36</v>
      </c>
      <c r="K26" s="739">
        <v>138735.94</v>
      </c>
      <c r="L26" s="612">
        <v>0.72902900415948602</v>
      </c>
      <c r="M26" s="676">
        <v>-51566.419999999984</v>
      </c>
      <c r="N26" s="611">
        <v>0.11653497357346582</v>
      </c>
      <c r="O26" s="616">
        <v>8.4956601086852934E-2</v>
      </c>
      <c r="P26" s="543"/>
      <c r="Q26" s="617">
        <v>1349.6621276595745</v>
      </c>
      <c r="R26" s="619">
        <v>830.75413173652692</v>
      </c>
      <c r="S26" s="681">
        <v>-518.90799592304757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5</v>
      </c>
      <c r="E27" s="739">
        <v>2</v>
      </c>
      <c r="F27" s="612">
        <v>0.4</v>
      </c>
      <c r="G27" s="676">
        <v>-3</v>
      </c>
      <c r="H27" s="611">
        <v>2.9498525073746312E-3</v>
      </c>
      <c r="I27" s="616">
        <v>1.095890410958904E-3</v>
      </c>
      <c r="J27" s="745">
        <v>4028.12</v>
      </c>
      <c r="K27" s="739">
        <v>1642.3</v>
      </c>
      <c r="L27" s="612">
        <v>0.40770880708618412</v>
      </c>
      <c r="M27" s="676">
        <v>-2385.8199999999997</v>
      </c>
      <c r="N27" s="611">
        <v>2.4666896288135847E-3</v>
      </c>
      <c r="O27" s="616">
        <v>1.005681916055339E-3</v>
      </c>
      <c r="P27" s="543"/>
      <c r="Q27" s="617">
        <v>805.62400000000002</v>
      </c>
      <c r="R27" s="619">
        <v>821.15</v>
      </c>
      <c r="S27" s="681">
        <v>15.525999999999954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336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336</v>
      </c>
      <c r="M28" s="676">
        <v>0</v>
      </c>
      <c r="N28" s="611">
        <v>0</v>
      </c>
      <c r="O28" s="616">
        <v>0</v>
      </c>
      <c r="P28" s="543"/>
      <c r="Q28" s="617" t="s">
        <v>336</v>
      </c>
      <c r="R28" s="619" t="s">
        <v>336</v>
      </c>
      <c r="S28" s="681" t="s">
        <v>336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53</v>
      </c>
      <c r="E29" s="739">
        <v>65</v>
      </c>
      <c r="F29" s="612">
        <v>1.2264150943396226</v>
      </c>
      <c r="G29" s="676">
        <v>12</v>
      </c>
      <c r="H29" s="611">
        <v>3.1268436578171091E-2</v>
      </c>
      <c r="I29" s="616">
        <v>3.5616438356164383E-2</v>
      </c>
      <c r="J29" s="745">
        <v>75776.509999999995</v>
      </c>
      <c r="K29" s="739">
        <v>59922.570000000007</v>
      </c>
      <c r="L29" s="612">
        <v>0.79078028270238376</v>
      </c>
      <c r="M29" s="676">
        <v>-15853.939999999988</v>
      </c>
      <c r="N29" s="611">
        <v>4.6403069254314387E-2</v>
      </c>
      <c r="O29" s="616">
        <v>3.6694297639018568E-2</v>
      </c>
      <c r="P29" s="543"/>
      <c r="Q29" s="617">
        <v>1429.7454716981131</v>
      </c>
      <c r="R29" s="619">
        <v>921.88569230769247</v>
      </c>
      <c r="S29" s="681">
        <v>-507.85977939042061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724</v>
      </c>
      <c r="E30" s="739">
        <v>772</v>
      </c>
      <c r="F30" s="612">
        <v>1.0662983425414365</v>
      </c>
      <c r="G30" s="676">
        <v>48</v>
      </c>
      <c r="H30" s="611">
        <v>0.4271386430678466</v>
      </c>
      <c r="I30" s="616">
        <v>0.42301369863013699</v>
      </c>
      <c r="J30" s="745">
        <v>687424.17</v>
      </c>
      <c r="K30" s="739">
        <v>717088.61</v>
      </c>
      <c r="L30" s="612">
        <v>1.0431530360650543</v>
      </c>
      <c r="M30" s="676">
        <v>29664.439999999944</v>
      </c>
      <c r="N30" s="611">
        <v>0.42095619562842879</v>
      </c>
      <c r="O30" s="616">
        <v>0.43911772957818901</v>
      </c>
      <c r="P30" s="543"/>
      <c r="Q30" s="617">
        <v>949.48089779005534</v>
      </c>
      <c r="R30" s="619">
        <v>928.87125647668393</v>
      </c>
      <c r="S30" s="681">
        <v>-20.609641313371412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60</v>
      </c>
      <c r="E31" s="739">
        <v>35</v>
      </c>
      <c r="F31" s="612">
        <v>0.58333333333333337</v>
      </c>
      <c r="G31" s="676">
        <v>-25</v>
      </c>
      <c r="H31" s="611">
        <v>3.5398230088495575E-2</v>
      </c>
      <c r="I31" s="616">
        <v>1.9178082191780823E-2</v>
      </c>
      <c r="J31" s="745">
        <v>37187.919999999998</v>
      </c>
      <c r="K31" s="739">
        <v>31413.700000000004</v>
      </c>
      <c r="L31" s="612">
        <v>0.84472861079619421</v>
      </c>
      <c r="M31" s="676">
        <v>-5774.2199999999939</v>
      </c>
      <c r="N31" s="611">
        <v>2.2772672259304409E-2</v>
      </c>
      <c r="O31" s="616">
        <v>1.923655239991939E-2</v>
      </c>
      <c r="P31" s="543"/>
      <c r="Q31" s="617">
        <v>619.79866666666669</v>
      </c>
      <c r="R31" s="619">
        <v>897.53428571428583</v>
      </c>
      <c r="S31" s="681">
        <v>277.73561904761914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536</v>
      </c>
      <c r="E32" s="739">
        <v>562</v>
      </c>
      <c r="F32" s="612">
        <v>1.0485074626865671</v>
      </c>
      <c r="G32" s="676">
        <v>26</v>
      </c>
      <c r="H32" s="611">
        <v>0.31622418879056047</v>
      </c>
      <c r="I32" s="616">
        <v>0.30794520547945203</v>
      </c>
      <c r="J32" s="745">
        <v>451737.43</v>
      </c>
      <c r="K32" s="739">
        <v>458532.44</v>
      </c>
      <c r="L32" s="612">
        <v>1.0150419459374884</v>
      </c>
      <c r="M32" s="676">
        <v>6795.0100000000093</v>
      </c>
      <c r="N32" s="611">
        <v>0.27662930437223882</v>
      </c>
      <c r="O32" s="616">
        <v>0.28078778714773783</v>
      </c>
      <c r="P32" s="543"/>
      <c r="Q32" s="617">
        <v>842.79371268656712</v>
      </c>
      <c r="R32" s="619">
        <v>815.89402135231319</v>
      </c>
      <c r="S32" s="681">
        <v>-26.89969133425393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49</v>
      </c>
      <c r="E33" s="739">
        <v>23</v>
      </c>
      <c r="F33" s="612">
        <v>0.46938775510204084</v>
      </c>
      <c r="G33" s="676">
        <v>-26</v>
      </c>
      <c r="H33" s="611">
        <v>2.8908554572271386E-2</v>
      </c>
      <c r="I33" s="616">
        <v>1.2602739726027398E-2</v>
      </c>
      <c r="J33" s="745">
        <v>32771.18</v>
      </c>
      <c r="K33" s="739">
        <v>12355.5</v>
      </c>
      <c r="L33" s="612">
        <v>0.37702334795390341</v>
      </c>
      <c r="M33" s="676">
        <v>-20415.68</v>
      </c>
      <c r="N33" s="611">
        <v>2.0068004386657588E-2</v>
      </c>
      <c r="O33" s="616">
        <v>7.5660372123374188E-3</v>
      </c>
      <c r="P33" s="543"/>
      <c r="Q33" s="617">
        <v>668.79959183673475</v>
      </c>
      <c r="R33" s="619">
        <v>537.195652173913</v>
      </c>
      <c r="S33" s="681">
        <v>-131.60393966282174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14</v>
      </c>
      <c r="E34" s="739">
        <v>16</v>
      </c>
      <c r="F34" s="612">
        <v>1.1428571428571428</v>
      </c>
      <c r="G34" s="676">
        <v>2</v>
      </c>
      <c r="H34" s="611">
        <v>8.2595870206489674E-3</v>
      </c>
      <c r="I34" s="616">
        <v>8.7671232876712323E-3</v>
      </c>
      <c r="J34" s="745">
        <v>17234.03</v>
      </c>
      <c r="K34" s="739">
        <v>20607.349999999999</v>
      </c>
      <c r="L34" s="612">
        <v>1.1957359944249837</v>
      </c>
      <c r="M34" s="676">
        <v>3373.3199999999997</v>
      </c>
      <c r="N34" s="611">
        <v>1.0553559244427222E-2</v>
      </c>
      <c r="O34" s="616">
        <v>1.2619155594485168E-2</v>
      </c>
      <c r="P34" s="543"/>
      <c r="Q34" s="617">
        <v>1231.0021428571429</v>
      </c>
      <c r="R34" s="619">
        <v>1287.9593749999999</v>
      </c>
      <c r="S34" s="681">
        <v>56.957232142857038</v>
      </c>
      <c r="T34" s="359"/>
    </row>
    <row r="35" spans="2:20" s="266" customFormat="1" ht="24.75" customHeight="1" x14ac:dyDescent="0.25">
      <c r="B35" s="1035" t="s">
        <v>316</v>
      </c>
      <c r="C35" s="1035"/>
      <c r="D35" s="591">
        <v>1695</v>
      </c>
      <c r="E35" s="651">
        <v>1825</v>
      </c>
      <c r="F35" s="613">
        <v>1.0766961651917404</v>
      </c>
      <c r="G35" s="614">
        <v>130</v>
      </c>
      <c r="H35" s="611">
        <v>1</v>
      </c>
      <c r="I35" s="616">
        <v>1</v>
      </c>
      <c r="J35" s="591">
        <v>1633006.4199999997</v>
      </c>
      <c r="K35" s="594">
        <v>1633021.31</v>
      </c>
      <c r="L35" s="613">
        <v>1.0000091181515383</v>
      </c>
      <c r="M35" s="614">
        <v>14.890000000363216</v>
      </c>
      <c r="N35" s="611">
        <v>1</v>
      </c>
      <c r="O35" s="616">
        <v>1</v>
      </c>
      <c r="P35" s="387"/>
      <c r="Q35" s="618">
        <v>963.4256165191739</v>
      </c>
      <c r="R35" s="620">
        <v>894.80619726027396</v>
      </c>
      <c r="S35" s="682">
        <v>-68.619419258899939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07" t="s">
        <v>84</v>
      </c>
      <c r="C38" s="910" t="s">
        <v>254</v>
      </c>
      <c r="D38" s="1047" t="s">
        <v>235</v>
      </c>
      <c r="E38" s="1048"/>
      <c r="F38" s="1048"/>
      <c r="G38" s="1048"/>
      <c r="H38" s="1048"/>
      <c r="I38" s="1049"/>
      <c r="J38" s="1050" t="s">
        <v>236</v>
      </c>
      <c r="K38" s="1051"/>
      <c r="L38" s="1051"/>
      <c r="M38" s="1051"/>
      <c r="N38" s="1051"/>
      <c r="O38" s="1052"/>
      <c r="P38" s="615"/>
      <c r="Q38" s="1054" t="s">
        <v>252</v>
      </c>
      <c r="R38" s="1055"/>
      <c r="S38" s="1056"/>
      <c r="T38" s="359"/>
    </row>
    <row r="39" spans="2:20" s="266" customFormat="1" ht="21" customHeight="1" x14ac:dyDescent="0.25">
      <c r="B39" s="908"/>
      <c r="C39" s="911"/>
      <c r="D39" s="924" t="s">
        <v>226</v>
      </c>
      <c r="E39" s="925"/>
      <c r="F39" s="971" t="s">
        <v>332</v>
      </c>
      <c r="G39" s="971" t="s">
        <v>337</v>
      </c>
      <c r="H39" s="924" t="s">
        <v>227</v>
      </c>
      <c r="I39" s="925"/>
      <c r="J39" s="924" t="s">
        <v>228</v>
      </c>
      <c r="K39" s="925"/>
      <c r="L39" s="971" t="s">
        <v>332</v>
      </c>
      <c r="M39" s="971" t="s">
        <v>337</v>
      </c>
      <c r="N39" s="924" t="s">
        <v>227</v>
      </c>
      <c r="O39" s="925"/>
      <c r="P39" s="347"/>
      <c r="Q39" s="924"/>
      <c r="R39" s="925"/>
      <c r="S39" s="971" t="s">
        <v>337</v>
      </c>
      <c r="T39" s="359"/>
    </row>
    <row r="40" spans="2:20" s="266" customFormat="1" ht="21" customHeight="1" x14ac:dyDescent="0.25">
      <c r="B40" s="909"/>
      <c r="C40" s="912"/>
      <c r="D40" s="372" t="s">
        <v>334</v>
      </c>
      <c r="E40" s="372" t="s">
        <v>335</v>
      </c>
      <c r="F40" s="920"/>
      <c r="G40" s="920"/>
      <c r="H40" s="717" t="s">
        <v>334</v>
      </c>
      <c r="I40" s="717" t="s">
        <v>335</v>
      </c>
      <c r="J40" s="794" t="s">
        <v>334</v>
      </c>
      <c r="K40" s="794" t="s">
        <v>335</v>
      </c>
      <c r="L40" s="920"/>
      <c r="M40" s="920"/>
      <c r="N40" s="717" t="s">
        <v>334</v>
      </c>
      <c r="O40" s="717" t="s">
        <v>335</v>
      </c>
      <c r="P40" s="769"/>
      <c r="Q40" s="717" t="s">
        <v>334</v>
      </c>
      <c r="R40" s="717" t="s">
        <v>335</v>
      </c>
      <c r="S40" s="920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325</v>
      </c>
      <c r="D42" s="745">
        <v>220</v>
      </c>
      <c r="E42" s="739">
        <v>37</v>
      </c>
      <c r="F42" s="612">
        <v>0.16818181818181818</v>
      </c>
      <c r="G42" s="676">
        <v>-183</v>
      </c>
      <c r="H42" s="611">
        <v>0.17160686427457097</v>
      </c>
      <c r="I42" s="616">
        <v>3.9361702127659576E-2</v>
      </c>
      <c r="J42" s="745">
        <v>94449.59</v>
      </c>
      <c r="K42" s="739">
        <v>23079.54</v>
      </c>
      <c r="L42" s="612">
        <v>0.24435828678557525</v>
      </c>
      <c r="M42" s="676">
        <v>-71370.049999999988</v>
      </c>
      <c r="N42" s="611">
        <v>0.10911244937556043</v>
      </c>
      <c r="O42" s="616">
        <v>2.9719798651819711E-2</v>
      </c>
      <c r="P42" s="627"/>
      <c r="Q42" s="617">
        <v>429.31631818181819</v>
      </c>
      <c r="R42" s="619">
        <v>623.77135135135143</v>
      </c>
      <c r="S42" s="681">
        <v>194.45503316953324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0</v>
      </c>
      <c r="E43" s="739">
        <v>36</v>
      </c>
      <c r="F43" s="612" t="s">
        <v>336</v>
      </c>
      <c r="G43" s="676">
        <v>36</v>
      </c>
      <c r="H43" s="611">
        <v>0</v>
      </c>
      <c r="I43" s="616">
        <v>3.8297872340425532E-2</v>
      </c>
      <c r="J43" s="745">
        <v>0</v>
      </c>
      <c r="K43" s="739">
        <v>26783.919999999998</v>
      </c>
      <c r="L43" s="612" t="s">
        <v>336</v>
      </c>
      <c r="M43" s="676">
        <v>26783.919999999998</v>
      </c>
      <c r="N43" s="611">
        <v>0</v>
      </c>
      <c r="O43" s="616">
        <v>3.4489972915684064E-2</v>
      </c>
      <c r="P43" s="627"/>
      <c r="Q43" s="617" t="s">
        <v>336</v>
      </c>
      <c r="R43" s="619">
        <v>743.99777777777774</v>
      </c>
      <c r="S43" s="681" t="s">
        <v>336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123</v>
      </c>
      <c r="E44" s="739">
        <v>146</v>
      </c>
      <c r="F44" s="612">
        <v>1.1869918699186992</v>
      </c>
      <c r="G44" s="676">
        <v>23</v>
      </c>
      <c r="H44" s="611">
        <v>9.5943837753510147E-2</v>
      </c>
      <c r="I44" s="616">
        <v>0.15531914893617021</v>
      </c>
      <c r="J44" s="745">
        <v>105420.59</v>
      </c>
      <c r="K44" s="739">
        <v>102786.48</v>
      </c>
      <c r="L44" s="612">
        <v>0.97501332519577055</v>
      </c>
      <c r="M44" s="676">
        <v>-2634.1100000000006</v>
      </c>
      <c r="N44" s="611">
        <v>0.12178664607773006</v>
      </c>
      <c r="O44" s="616">
        <v>0.13235937500181086</v>
      </c>
      <c r="P44" s="627"/>
      <c r="Q44" s="617">
        <v>857.07796747967473</v>
      </c>
      <c r="R44" s="619">
        <v>704.0169863013698</v>
      </c>
      <c r="S44" s="681">
        <v>-153.06098117830493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50</v>
      </c>
      <c r="E45" s="739">
        <v>51</v>
      </c>
      <c r="F45" s="802">
        <v>1.02</v>
      </c>
      <c r="G45" s="544">
        <v>1</v>
      </c>
      <c r="H45" s="611">
        <v>3.9001560062402497E-2</v>
      </c>
      <c r="I45" s="616">
        <v>5.4255319148936172E-2</v>
      </c>
      <c r="J45" s="745">
        <v>17377.41</v>
      </c>
      <c r="K45" s="739">
        <v>24642.440000000002</v>
      </c>
      <c r="L45" s="612">
        <v>1.4180732341586002</v>
      </c>
      <c r="M45" s="676">
        <v>7265.0300000000025</v>
      </c>
      <c r="N45" s="611">
        <v>2.007517204577974E-2</v>
      </c>
      <c r="O45" s="616">
        <v>3.1732363603847742E-2</v>
      </c>
      <c r="P45" s="627"/>
      <c r="Q45" s="617">
        <v>347.54820000000001</v>
      </c>
      <c r="R45" s="619">
        <v>483.18509803921575</v>
      </c>
      <c r="S45" s="681">
        <v>135.63689803921574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111</v>
      </c>
      <c r="E46" s="739">
        <v>144</v>
      </c>
      <c r="F46" s="612">
        <v>1.2972972972972974</v>
      </c>
      <c r="G46" s="676">
        <v>33</v>
      </c>
      <c r="H46" s="611">
        <v>8.6583463338533548E-2</v>
      </c>
      <c r="I46" s="616">
        <v>0.15319148936170213</v>
      </c>
      <c r="J46" s="745">
        <v>100693.69</v>
      </c>
      <c r="K46" s="739">
        <v>125697.71</v>
      </c>
      <c r="L46" s="612">
        <v>1.2483176453261371</v>
      </c>
      <c r="M46" s="676">
        <v>25004.020000000004</v>
      </c>
      <c r="N46" s="611">
        <v>0.11632591684689554</v>
      </c>
      <c r="O46" s="616">
        <v>0.16186243886120891</v>
      </c>
      <c r="P46" s="627"/>
      <c r="Q46" s="617">
        <v>907.15036036036042</v>
      </c>
      <c r="R46" s="619">
        <v>872.90076388888895</v>
      </c>
      <c r="S46" s="681">
        <v>-34.249596471471477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30</v>
      </c>
      <c r="E47" s="739">
        <v>61</v>
      </c>
      <c r="F47" s="612">
        <v>2.0333333333333332</v>
      </c>
      <c r="G47" s="676">
        <v>31</v>
      </c>
      <c r="H47" s="611">
        <v>2.3400936037441498E-2</v>
      </c>
      <c r="I47" s="616">
        <v>6.4893617021276592E-2</v>
      </c>
      <c r="J47" s="745">
        <v>13902.45</v>
      </c>
      <c r="K47" s="739">
        <v>32428.98</v>
      </c>
      <c r="L47" s="612">
        <v>2.3326090005718414</v>
      </c>
      <c r="M47" s="676">
        <v>18526.53</v>
      </c>
      <c r="N47" s="611">
        <v>1.6060740674694936E-2</v>
      </c>
      <c r="O47" s="616">
        <v>4.1759183938843161E-2</v>
      </c>
      <c r="P47" s="627"/>
      <c r="Q47" s="617">
        <v>463.41500000000002</v>
      </c>
      <c r="R47" s="619">
        <v>531.62262295081962</v>
      </c>
      <c r="S47" s="681">
        <v>68.207622950819598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748</v>
      </c>
      <c r="E48" s="739">
        <v>465</v>
      </c>
      <c r="F48" s="612">
        <v>0.62165775401069523</v>
      </c>
      <c r="G48" s="676">
        <v>-283</v>
      </c>
      <c r="H48" s="611">
        <v>0.58346333853354138</v>
      </c>
      <c r="I48" s="616">
        <v>0.49468085106382981</v>
      </c>
      <c r="J48" s="745">
        <v>533773.26</v>
      </c>
      <c r="K48" s="739">
        <v>441152.14</v>
      </c>
      <c r="L48" s="612">
        <v>0.82647853135243232</v>
      </c>
      <c r="M48" s="676">
        <v>-92621.119999999995</v>
      </c>
      <c r="N48" s="611">
        <v>0.61663907497933934</v>
      </c>
      <c r="O48" s="616">
        <v>0.56807686702678561</v>
      </c>
      <c r="P48" s="627"/>
      <c r="Q48" s="617">
        <v>713.60061497326205</v>
      </c>
      <c r="R48" s="619">
        <v>948.71427956989248</v>
      </c>
      <c r="S48" s="681">
        <v>235.11366459663043</v>
      </c>
      <c r="T48" s="359"/>
    </row>
    <row r="49" spans="2:20" s="266" customFormat="1" ht="18" customHeight="1" x14ac:dyDescent="0.25">
      <c r="B49" s="1035" t="s">
        <v>319</v>
      </c>
      <c r="C49" s="1035"/>
      <c r="D49" s="591">
        <v>1282</v>
      </c>
      <c r="E49" s="386">
        <v>940</v>
      </c>
      <c r="F49" s="613">
        <v>0.73322932917316697</v>
      </c>
      <c r="G49" s="614">
        <v>-342</v>
      </c>
      <c r="H49" s="611">
        <v>1</v>
      </c>
      <c r="I49" s="616">
        <v>1</v>
      </c>
      <c r="J49" s="591">
        <v>865616.99</v>
      </c>
      <c r="K49" s="594">
        <v>776571.21</v>
      </c>
      <c r="L49" s="613">
        <v>0.8971302769831262</v>
      </c>
      <c r="M49" s="614">
        <v>-89045.780000000028</v>
      </c>
      <c r="N49" s="611">
        <v>1</v>
      </c>
      <c r="O49" s="616">
        <v>1</v>
      </c>
      <c r="P49" s="387"/>
      <c r="Q49" s="618">
        <v>675.20826053042117</v>
      </c>
      <c r="R49" s="620">
        <v>826.13958510638292</v>
      </c>
      <c r="S49" s="682">
        <v>150.93132457596175</v>
      </c>
      <c r="T49" s="359"/>
    </row>
    <row r="50" spans="2:20" s="266" customFormat="1" ht="9" customHeight="1" x14ac:dyDescent="0.25">
      <c r="B50" s="1039"/>
      <c r="C50" s="1039"/>
      <c r="D50" s="1039"/>
      <c r="E50" s="1039"/>
      <c r="F50" s="1039"/>
      <c r="G50" s="1039"/>
      <c r="H50" s="1039"/>
      <c r="I50" s="1039"/>
      <c r="J50" s="1039"/>
      <c r="K50" s="1039"/>
      <c r="L50" s="1039"/>
      <c r="M50" s="1039"/>
      <c r="N50" s="1039"/>
      <c r="O50" s="1039"/>
      <c r="P50" s="1039"/>
      <c r="Q50" s="1039"/>
      <c r="R50" s="1039"/>
      <c r="S50" s="1039"/>
      <c r="T50" s="359"/>
    </row>
    <row r="51" spans="2:20" s="266" customFormat="1" ht="18" customHeight="1" x14ac:dyDescent="0.3">
      <c r="B51" s="1040" t="s">
        <v>315</v>
      </c>
      <c r="C51" s="1040"/>
      <c r="D51" s="590">
        <v>22787</v>
      </c>
      <c r="E51" s="594">
        <v>23077</v>
      </c>
      <c r="F51" s="612">
        <v>1.0127265546144733</v>
      </c>
      <c r="G51" s="590">
        <v>290</v>
      </c>
      <c r="H51" s="611"/>
      <c r="I51" s="616"/>
      <c r="J51" s="590">
        <v>18363693.969999999</v>
      </c>
      <c r="K51" s="796">
        <v>19258309.259999998</v>
      </c>
      <c r="L51" s="612">
        <v>1.0487165213851579</v>
      </c>
      <c r="M51" s="590">
        <v>894615.28999999911</v>
      </c>
      <c r="N51" s="611"/>
      <c r="O51" s="616"/>
      <c r="P51" s="543"/>
      <c r="Q51" s="618">
        <v>805.88466976785003</v>
      </c>
      <c r="R51" s="620">
        <v>834.52395285349041</v>
      </c>
      <c r="S51" s="682">
        <v>28.639283085640386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8" t="s">
        <v>231</v>
      </c>
      <c r="C56" s="968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03" t="s">
        <v>253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309"/>
      <c r="U4" s="309"/>
      <c r="V4" s="309"/>
    </row>
    <row r="5" spans="2:26" s="269" customFormat="1" ht="13.15" customHeight="1" x14ac:dyDescent="0.25"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625"/>
    </row>
    <row r="6" spans="2:26" s="269" customFormat="1" ht="16.5" customHeight="1" x14ac:dyDescent="0.25">
      <c r="B6" s="921" t="s">
        <v>310</v>
      </c>
      <c r="C6" s="921"/>
      <c r="D6" s="921"/>
      <c r="E6" s="921"/>
      <c r="F6" s="1057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33" t="s">
        <v>180</v>
      </c>
      <c r="S6" s="933"/>
      <c r="T6" s="621"/>
    </row>
    <row r="7" spans="2:26" ht="17.25" customHeight="1" x14ac:dyDescent="0.25">
      <c r="B7" s="908" t="s">
        <v>84</v>
      </c>
      <c r="C7" s="911" t="s">
        <v>211</v>
      </c>
      <c r="D7" s="1047" t="s">
        <v>235</v>
      </c>
      <c r="E7" s="1048"/>
      <c r="F7" s="1048"/>
      <c r="G7" s="1048"/>
      <c r="H7" s="1048"/>
      <c r="I7" s="1049"/>
      <c r="J7" s="1050" t="s">
        <v>236</v>
      </c>
      <c r="K7" s="1051"/>
      <c r="L7" s="1051"/>
      <c r="M7" s="1051"/>
      <c r="N7" s="1051"/>
      <c r="O7" s="1052"/>
      <c r="P7" s="615"/>
      <c r="Q7" s="1042" t="s">
        <v>252</v>
      </c>
      <c r="R7" s="1043"/>
      <c r="S7" s="1044"/>
      <c r="T7" s="622"/>
    </row>
    <row r="8" spans="2:26" ht="21.6" customHeight="1" x14ac:dyDescent="0.25">
      <c r="B8" s="908"/>
      <c r="C8" s="911"/>
      <c r="D8" s="924" t="s">
        <v>226</v>
      </c>
      <c r="E8" s="925"/>
      <c r="F8" s="971" t="s">
        <v>332</v>
      </c>
      <c r="G8" s="971" t="s">
        <v>337</v>
      </c>
      <c r="H8" s="924" t="s">
        <v>227</v>
      </c>
      <c r="I8" s="925"/>
      <c r="J8" s="924" t="s">
        <v>228</v>
      </c>
      <c r="K8" s="925"/>
      <c r="L8" s="971" t="s">
        <v>332</v>
      </c>
      <c r="M8" s="971" t="s">
        <v>337</v>
      </c>
      <c r="N8" s="924" t="s">
        <v>227</v>
      </c>
      <c r="O8" s="925"/>
      <c r="P8" s="347"/>
      <c r="Q8" s="924"/>
      <c r="R8" s="925"/>
      <c r="S8" s="971" t="s">
        <v>337</v>
      </c>
      <c r="T8" s="919"/>
    </row>
    <row r="9" spans="2:26" ht="16.149999999999999" customHeight="1" x14ac:dyDescent="0.25">
      <c r="B9" s="909"/>
      <c r="C9" s="912"/>
      <c r="D9" s="372" t="s">
        <v>334</v>
      </c>
      <c r="E9" s="372" t="s">
        <v>335</v>
      </c>
      <c r="F9" s="920"/>
      <c r="G9" s="920"/>
      <c r="H9" s="717" t="s">
        <v>334</v>
      </c>
      <c r="I9" s="717" t="s">
        <v>335</v>
      </c>
      <c r="J9" s="775" t="s">
        <v>334</v>
      </c>
      <c r="K9" s="775" t="s">
        <v>335</v>
      </c>
      <c r="L9" s="920"/>
      <c r="M9" s="920"/>
      <c r="N9" s="717" t="s">
        <v>334</v>
      </c>
      <c r="O9" s="717" t="s">
        <v>335</v>
      </c>
      <c r="P9" s="769"/>
      <c r="Q9" s="717" t="s">
        <v>334</v>
      </c>
      <c r="R9" s="717" t="s">
        <v>335</v>
      </c>
      <c r="S9" s="920"/>
      <c r="T9" s="920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4721</v>
      </c>
      <c r="E11" s="739">
        <v>5255</v>
      </c>
      <c r="F11" s="612">
        <v>1.1131116288921838</v>
      </c>
      <c r="G11" s="738">
        <v>534</v>
      </c>
      <c r="H11" s="611">
        <v>0.21953034178098116</v>
      </c>
      <c r="I11" s="616">
        <v>0.23738537290509101</v>
      </c>
      <c r="J11" s="745">
        <v>3554078.6700000004</v>
      </c>
      <c r="K11" s="739">
        <v>3972920.02</v>
      </c>
      <c r="L11" s="612">
        <v>1.1178480807235478</v>
      </c>
      <c r="M11" s="738">
        <v>418841.34999999963</v>
      </c>
      <c r="N11" s="611">
        <v>0.20311252911175615</v>
      </c>
      <c r="O11" s="616">
        <v>0.21496463207365937</v>
      </c>
      <c r="P11" s="543"/>
      <c r="Q11" s="617">
        <v>752.82327261173486</v>
      </c>
      <c r="R11" s="619">
        <v>756.02664509990484</v>
      </c>
      <c r="S11" s="681">
        <v>3.2033724881699754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2582</v>
      </c>
      <c r="E12" s="739">
        <v>2742</v>
      </c>
      <c r="F12" s="612">
        <v>1.0619674670797832</v>
      </c>
      <c r="G12" s="738">
        <v>160</v>
      </c>
      <c r="H12" s="611">
        <v>0.12006510113926994</v>
      </c>
      <c r="I12" s="616">
        <v>0.12386502236075349</v>
      </c>
      <c r="J12" s="745">
        <v>2543612.5099999998</v>
      </c>
      <c r="K12" s="739">
        <v>2877886.74</v>
      </c>
      <c r="L12" s="612">
        <v>1.1314171198190877</v>
      </c>
      <c r="M12" s="738">
        <v>334274.23000000045</v>
      </c>
      <c r="N12" s="611">
        <v>0.14536526001727532</v>
      </c>
      <c r="O12" s="616">
        <v>0.15571515688698989</v>
      </c>
      <c r="P12" s="543"/>
      <c r="Q12" s="617">
        <v>985.13265298218425</v>
      </c>
      <c r="R12" s="619">
        <v>1049.5575273522977</v>
      </c>
      <c r="S12" s="681">
        <v>64.424874370113457</v>
      </c>
      <c r="T12" s="801"/>
    </row>
    <row r="13" spans="2:26" ht="16.899999999999999" customHeight="1" x14ac:dyDescent="0.3">
      <c r="B13" s="288" t="s">
        <v>57</v>
      </c>
      <c r="C13" s="735" t="s">
        <v>165</v>
      </c>
      <c r="D13" s="745">
        <v>2213</v>
      </c>
      <c r="E13" s="739">
        <v>2426</v>
      </c>
      <c r="F13" s="612">
        <v>1.0962494351558969</v>
      </c>
      <c r="G13" s="738">
        <v>213</v>
      </c>
      <c r="H13" s="611">
        <v>0.10290630086026506</v>
      </c>
      <c r="I13" s="616">
        <v>0.10959027871888694</v>
      </c>
      <c r="J13" s="745">
        <v>2287958.29</v>
      </c>
      <c r="K13" s="739">
        <v>2440679.09</v>
      </c>
      <c r="L13" s="612">
        <v>1.0667498182407862</v>
      </c>
      <c r="M13" s="738">
        <v>152720.79999999981</v>
      </c>
      <c r="N13" s="611">
        <v>0.13075484195292414</v>
      </c>
      <c r="O13" s="616">
        <v>0.13205895914102084</v>
      </c>
      <c r="P13" s="543"/>
      <c r="Q13" s="617">
        <v>1033.8717984636241</v>
      </c>
      <c r="R13" s="619">
        <v>1006.0507378400658</v>
      </c>
      <c r="S13" s="681">
        <v>-27.82106062355831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3473</v>
      </c>
      <c r="E14" s="739">
        <v>3347</v>
      </c>
      <c r="F14" s="612">
        <v>0.9637201266916211</v>
      </c>
      <c r="G14" s="738">
        <v>-126</v>
      </c>
      <c r="H14" s="611">
        <v>0.16149732620320856</v>
      </c>
      <c r="I14" s="616">
        <v>0.15119483218141572</v>
      </c>
      <c r="J14" s="745">
        <v>2122668.37</v>
      </c>
      <c r="K14" s="739">
        <v>2419411.7400000002</v>
      </c>
      <c r="L14" s="612">
        <v>1.1397973297166528</v>
      </c>
      <c r="M14" s="738">
        <v>296743.37000000011</v>
      </c>
      <c r="N14" s="611">
        <v>0.12130866565658463</v>
      </c>
      <c r="O14" s="616">
        <v>0.13090823673913074</v>
      </c>
      <c r="P14" s="543"/>
      <c r="Q14" s="617">
        <v>611.19158364526345</v>
      </c>
      <c r="R14" s="619">
        <v>722.85979683298478</v>
      </c>
      <c r="S14" s="681">
        <v>111.66821318772134</v>
      </c>
      <c r="T14" s="801"/>
    </row>
    <row r="15" spans="2:26" s="269" customFormat="1" ht="16.899999999999999" customHeight="1" x14ac:dyDescent="0.3">
      <c r="B15" s="288" t="s">
        <v>61</v>
      </c>
      <c r="C15" s="735" t="s">
        <v>87</v>
      </c>
      <c r="D15" s="745">
        <v>3169</v>
      </c>
      <c r="E15" s="739">
        <v>3201</v>
      </c>
      <c r="F15" s="612">
        <v>1.0100978226569897</v>
      </c>
      <c r="G15" s="738">
        <v>32</v>
      </c>
      <c r="H15" s="611">
        <v>0.14736107881887933</v>
      </c>
      <c r="I15" s="616">
        <v>0.1445995392329584</v>
      </c>
      <c r="J15" s="745">
        <v>2532748.9899999998</v>
      </c>
      <c r="K15" s="739">
        <v>2389623.9299999997</v>
      </c>
      <c r="L15" s="612">
        <v>0.94349023114209196</v>
      </c>
      <c r="M15" s="738">
        <v>-143125.06000000006</v>
      </c>
      <c r="N15" s="611">
        <v>0.12130866565658463</v>
      </c>
      <c r="O15" s="616">
        <v>0.12929649384355385</v>
      </c>
      <c r="P15" s="543"/>
      <c r="Q15" s="617">
        <v>799.22656674029656</v>
      </c>
      <c r="R15" s="619">
        <v>746.52418931583873</v>
      </c>
      <c r="S15" s="681">
        <v>-52.702377424457836</v>
      </c>
      <c r="T15" s="801"/>
    </row>
    <row r="16" spans="2:26" s="269" customFormat="1" ht="16.899999999999999" customHeight="1" x14ac:dyDescent="0.3">
      <c r="B16" s="288" t="s">
        <v>63</v>
      </c>
      <c r="C16" s="735" t="s">
        <v>171</v>
      </c>
      <c r="D16" s="745">
        <v>2155</v>
      </c>
      <c r="E16" s="739">
        <v>1969</v>
      </c>
      <c r="F16" s="612">
        <v>0.91368909512761021</v>
      </c>
      <c r="G16" s="738">
        <v>-186</v>
      </c>
      <c r="H16" s="611">
        <v>0.10020925366193909</v>
      </c>
      <c r="I16" s="616">
        <v>8.8946108325428014E-2</v>
      </c>
      <c r="J16" s="745">
        <v>1652195.8299999998</v>
      </c>
      <c r="K16" s="739">
        <v>1533088</v>
      </c>
      <c r="L16" s="612">
        <v>0.9279093750042936</v>
      </c>
      <c r="M16" s="738">
        <v>-119107.82999999984</v>
      </c>
      <c r="N16" s="611">
        <v>9.4421565974845759E-2</v>
      </c>
      <c r="O16" s="616">
        <v>8.2951505743259907E-2</v>
      </c>
      <c r="P16" s="543"/>
      <c r="Q16" s="617">
        <v>766.68019953596286</v>
      </c>
      <c r="R16" s="619">
        <v>778.61249365159983</v>
      </c>
      <c r="S16" s="681">
        <v>11.932294115636978</v>
      </c>
      <c r="T16" s="801"/>
    </row>
    <row r="17" spans="2:26" s="269" customFormat="1" ht="16.899999999999999" customHeight="1" x14ac:dyDescent="0.3">
      <c r="B17" s="288" t="s">
        <v>65</v>
      </c>
      <c r="C17" s="734" t="s">
        <v>54</v>
      </c>
      <c r="D17" s="745">
        <v>1303</v>
      </c>
      <c r="E17" s="739">
        <v>1473</v>
      </c>
      <c r="F17" s="612">
        <v>1.1304681504221028</v>
      </c>
      <c r="G17" s="738">
        <v>170</v>
      </c>
      <c r="H17" s="611">
        <v>6.0590560334805858E-2</v>
      </c>
      <c r="I17" s="616">
        <v>6.6540181596422276E-2</v>
      </c>
      <c r="J17" s="745">
        <v>1169847.6500000001</v>
      </c>
      <c r="K17" s="739">
        <v>1322859.519999997</v>
      </c>
      <c r="L17" s="612">
        <v>1.1307964075493051</v>
      </c>
      <c r="M17" s="738">
        <v>153011.86999999685</v>
      </c>
      <c r="N17" s="611">
        <v>6.6855783714811393E-2</v>
      </c>
      <c r="O17" s="616">
        <v>7.1576575559136726E-2</v>
      </c>
      <c r="P17" s="543"/>
      <c r="Q17" s="617">
        <v>897.81093630084433</v>
      </c>
      <c r="R17" s="619">
        <v>898.07163611676651</v>
      </c>
      <c r="S17" s="681">
        <v>0.26069981592218028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1392</v>
      </c>
      <c r="E18" s="739">
        <v>1178</v>
      </c>
      <c r="F18" s="612">
        <v>0.84626436781609193</v>
      </c>
      <c r="G18" s="738">
        <v>-214</v>
      </c>
      <c r="H18" s="611">
        <v>6.4729132759823296E-2</v>
      </c>
      <c r="I18" s="616">
        <v>5.3214075981388623E-2</v>
      </c>
      <c r="J18" s="745">
        <v>1095704.46</v>
      </c>
      <c r="K18" s="739">
        <v>876834.83</v>
      </c>
      <c r="L18" s="612">
        <v>0.80024756858249901</v>
      </c>
      <c r="M18" s="738">
        <v>-218869.63</v>
      </c>
      <c r="N18" s="611">
        <v>6.2618564385810579E-2</v>
      </c>
      <c r="O18" s="616">
        <v>4.7443310127426037E-2</v>
      </c>
      <c r="P18" s="543"/>
      <c r="Q18" s="617">
        <v>787.14400862068965</v>
      </c>
      <c r="R18" s="619">
        <v>744.34196095076402</v>
      </c>
      <c r="S18" s="681">
        <v>-42.802047669925628</v>
      </c>
      <c r="T18" s="801"/>
    </row>
    <row r="19" spans="2:26" s="269" customFormat="1" ht="16.899999999999999" customHeight="1" x14ac:dyDescent="0.3">
      <c r="B19" s="288" t="s">
        <v>67</v>
      </c>
      <c r="C19" s="735" t="s">
        <v>167</v>
      </c>
      <c r="D19" s="745">
        <v>212</v>
      </c>
      <c r="E19" s="739">
        <v>246</v>
      </c>
      <c r="F19" s="612">
        <v>1.1603773584905661</v>
      </c>
      <c r="G19" s="738">
        <v>34</v>
      </c>
      <c r="H19" s="611">
        <v>9.8581725180190653E-3</v>
      </c>
      <c r="I19" s="616">
        <v>1.1112616885756878E-2</v>
      </c>
      <c r="J19" s="745">
        <v>219091.78000000009</v>
      </c>
      <c r="K19" s="739">
        <v>267363.32000000007</v>
      </c>
      <c r="L19" s="612">
        <v>1.2203256553029966</v>
      </c>
      <c r="M19" s="738">
        <v>48271.539999999979</v>
      </c>
      <c r="N19" s="611">
        <v>1.2520906168741753E-2</v>
      </c>
      <c r="O19" s="616">
        <v>1.4466351556151403E-2</v>
      </c>
      <c r="P19" s="543"/>
      <c r="Q19" s="617">
        <v>1033.4517924528307</v>
      </c>
      <c r="R19" s="619">
        <v>1086.8427642276426</v>
      </c>
      <c r="S19" s="681">
        <v>53.390971774811987</v>
      </c>
      <c r="T19" s="801"/>
    </row>
    <row r="20" spans="2:26" s="269" customFormat="1" ht="16.899999999999999" customHeight="1" x14ac:dyDescent="0.3">
      <c r="B20" s="288" t="s">
        <v>22</v>
      </c>
      <c r="C20" s="735" t="s">
        <v>163</v>
      </c>
      <c r="D20" s="745">
        <v>157</v>
      </c>
      <c r="E20" s="739">
        <v>178</v>
      </c>
      <c r="F20" s="612">
        <v>1.1337579617834395</v>
      </c>
      <c r="G20" s="738">
        <v>21</v>
      </c>
      <c r="H20" s="611">
        <v>7.3006277609858174E-3</v>
      </c>
      <c r="I20" s="616">
        <v>8.0408366083931874E-3</v>
      </c>
      <c r="J20" s="745">
        <v>169773.9</v>
      </c>
      <c r="K20" s="739">
        <v>223635.51</v>
      </c>
      <c r="L20" s="612">
        <v>1.3172549490822796</v>
      </c>
      <c r="M20" s="738">
        <v>53861.610000000015</v>
      </c>
      <c r="N20" s="611">
        <v>9.7024318840320933E-3</v>
      </c>
      <c r="O20" s="616">
        <v>1.2100350594461545E-2</v>
      </c>
      <c r="P20" s="543"/>
      <c r="Q20" s="617">
        <v>1081.3624203821655</v>
      </c>
      <c r="R20" s="619">
        <v>1256.3792696629214</v>
      </c>
      <c r="S20" s="681">
        <v>175.01684928075588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128</v>
      </c>
      <c r="E21" s="739">
        <v>122</v>
      </c>
      <c r="F21" s="612">
        <v>0.953125</v>
      </c>
      <c r="G21" s="738">
        <v>-6</v>
      </c>
      <c r="H21" s="611">
        <v>5.9521041618228318E-3</v>
      </c>
      <c r="I21" s="616">
        <v>5.5111352035054437E-3</v>
      </c>
      <c r="J21" s="745">
        <v>150396.53</v>
      </c>
      <c r="K21" s="739">
        <v>157435.35</v>
      </c>
      <c r="L21" s="612">
        <v>1.0468017446945086</v>
      </c>
      <c r="M21" s="738">
        <v>7038.820000000007</v>
      </c>
      <c r="N21" s="611">
        <v>8.5950319096150182E-3</v>
      </c>
      <c r="O21" s="616">
        <v>8.5184277352096782E-3</v>
      </c>
      <c r="P21" s="543"/>
      <c r="Q21" s="617">
        <v>1174.972890625</v>
      </c>
      <c r="R21" s="619">
        <v>1290.4536885245902</v>
      </c>
      <c r="S21" s="681">
        <v>115.48079789959024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164</v>
      </c>
      <c r="D22" s="745">
        <v>0</v>
      </c>
      <c r="E22" s="739">
        <v>0</v>
      </c>
      <c r="F22" s="612" t="s">
        <v>336</v>
      </c>
      <c r="G22" s="738">
        <v>0</v>
      </c>
      <c r="H22" s="611">
        <v>0</v>
      </c>
      <c r="I22" s="616">
        <v>0</v>
      </c>
      <c r="J22" s="745">
        <v>0</v>
      </c>
      <c r="K22" s="739">
        <v>0</v>
      </c>
      <c r="L22" s="612" t="s">
        <v>336</v>
      </c>
      <c r="M22" s="738">
        <v>0</v>
      </c>
      <c r="N22" s="611">
        <v>0</v>
      </c>
      <c r="O22" s="616">
        <v>0</v>
      </c>
      <c r="P22" s="543"/>
      <c r="Q22" s="617" t="s">
        <v>336</v>
      </c>
      <c r="R22" s="619" t="s">
        <v>336</v>
      </c>
      <c r="S22" s="681" t="s">
        <v>336</v>
      </c>
      <c r="T22" s="801"/>
    </row>
    <row r="23" spans="2:26" ht="18" customHeight="1" x14ac:dyDescent="0.25">
      <c r="B23" s="1040" t="s">
        <v>318</v>
      </c>
      <c r="C23" s="1040"/>
      <c r="D23" s="650">
        <v>21505</v>
      </c>
      <c r="E23" s="651">
        <v>22137</v>
      </c>
      <c r="F23" s="613">
        <v>1.0293885142990002</v>
      </c>
      <c r="G23" s="614">
        <v>632</v>
      </c>
      <c r="H23" s="611">
        <v>1</v>
      </c>
      <c r="I23" s="616">
        <v>1</v>
      </c>
      <c r="J23" s="650">
        <v>17498076.98</v>
      </c>
      <c r="K23" s="651">
        <v>18481738.049999997</v>
      </c>
      <c r="L23" s="613">
        <v>1.0562153813315773</v>
      </c>
      <c r="M23" s="614">
        <v>983661.06999999657</v>
      </c>
      <c r="N23" s="611">
        <v>1</v>
      </c>
      <c r="O23" s="616">
        <v>1</v>
      </c>
      <c r="P23" s="387"/>
      <c r="Q23" s="618">
        <v>813.67481887933036</v>
      </c>
      <c r="R23" s="620">
        <v>834.8799769616478</v>
      </c>
      <c r="S23" s="682">
        <v>21.205158082317439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164</v>
      </c>
      <c r="D25" s="745">
        <v>0</v>
      </c>
      <c r="E25" s="739">
        <v>0</v>
      </c>
      <c r="F25" s="612" t="s">
        <v>336</v>
      </c>
      <c r="G25" s="738">
        <v>0</v>
      </c>
      <c r="H25" s="611">
        <v>0</v>
      </c>
      <c r="I25" s="616">
        <v>0</v>
      </c>
      <c r="J25" s="745">
        <v>0</v>
      </c>
      <c r="K25" s="739">
        <v>0</v>
      </c>
      <c r="L25" s="612" t="s">
        <v>336</v>
      </c>
      <c r="M25" s="738">
        <v>0</v>
      </c>
      <c r="N25" s="611">
        <v>0</v>
      </c>
      <c r="O25" s="616">
        <v>0</v>
      </c>
      <c r="P25" s="543"/>
      <c r="Q25" s="617" t="s">
        <v>336</v>
      </c>
      <c r="R25" s="619" t="s">
        <v>336</v>
      </c>
      <c r="S25" s="681" t="s">
        <v>336</v>
      </c>
      <c r="T25" s="359"/>
    </row>
    <row r="26" spans="2:26" s="266" customFormat="1" ht="16.899999999999999" customHeight="1" x14ac:dyDescent="0.3">
      <c r="B26" s="288" t="s">
        <v>55</v>
      </c>
      <c r="C26" s="735" t="s">
        <v>163</v>
      </c>
      <c r="D26" s="745">
        <v>5</v>
      </c>
      <c r="E26" s="739">
        <v>2</v>
      </c>
      <c r="F26" s="612">
        <v>0.4</v>
      </c>
      <c r="G26" s="738">
        <v>-3</v>
      </c>
      <c r="H26" s="611">
        <v>2.9498525073746312E-3</v>
      </c>
      <c r="I26" s="616">
        <v>1.095890410958904E-3</v>
      </c>
      <c r="J26" s="745">
        <v>4028.12</v>
      </c>
      <c r="K26" s="739">
        <v>1642.3</v>
      </c>
      <c r="L26" s="612">
        <v>0.40770880708618412</v>
      </c>
      <c r="M26" s="738">
        <v>-2385.8199999999997</v>
      </c>
      <c r="N26" s="611">
        <v>2.4666896288135843E-3</v>
      </c>
      <c r="O26" s="616">
        <v>1.005681916055339E-3</v>
      </c>
      <c r="P26" s="543"/>
      <c r="Q26" s="617">
        <v>805.62400000000002</v>
      </c>
      <c r="R26" s="619">
        <v>821.15</v>
      </c>
      <c r="S26" s="681">
        <v>15.525999999999954</v>
      </c>
      <c r="T26" s="359"/>
    </row>
    <row r="27" spans="2:26" s="266" customFormat="1" ht="16.899999999999999" customHeight="1" x14ac:dyDescent="0.3">
      <c r="B27" s="288" t="s">
        <v>57</v>
      </c>
      <c r="C27" s="870" t="s">
        <v>71</v>
      </c>
      <c r="D27" s="745">
        <v>49</v>
      </c>
      <c r="E27" s="739">
        <v>23</v>
      </c>
      <c r="F27" s="612">
        <v>0.46938775510204084</v>
      </c>
      <c r="G27" s="738">
        <v>-26</v>
      </c>
      <c r="H27" s="611">
        <v>2.8908554572271386E-2</v>
      </c>
      <c r="I27" s="616">
        <v>1.2602739726027398E-2</v>
      </c>
      <c r="J27" s="745">
        <v>32771.18</v>
      </c>
      <c r="K27" s="739">
        <v>12355.5</v>
      </c>
      <c r="L27" s="612">
        <v>0.37702334795390341</v>
      </c>
      <c r="M27" s="738">
        <v>-20415.68</v>
      </c>
      <c r="N27" s="611">
        <v>2.0068004386657588E-2</v>
      </c>
      <c r="O27" s="616">
        <v>7.5660372123374188E-3</v>
      </c>
      <c r="P27" s="543"/>
      <c r="Q27" s="617">
        <v>668.79959183673475</v>
      </c>
      <c r="R27" s="619">
        <v>537.195652173913</v>
      </c>
      <c r="S27" s="681">
        <v>-131.60393966282174</v>
      </c>
      <c r="T27" s="359"/>
    </row>
    <row r="28" spans="2:26" s="266" customFormat="1" ht="16.899999999999999" customHeight="1" x14ac:dyDescent="0.3">
      <c r="B28" s="288" t="s">
        <v>59</v>
      </c>
      <c r="C28" s="735" t="s">
        <v>172</v>
      </c>
      <c r="D28" s="745">
        <v>14</v>
      </c>
      <c r="E28" s="739">
        <v>16</v>
      </c>
      <c r="F28" s="612">
        <v>1.1428571428571428</v>
      </c>
      <c r="G28" s="738">
        <v>2</v>
      </c>
      <c r="H28" s="611">
        <v>8.2595870206489674E-3</v>
      </c>
      <c r="I28" s="616">
        <v>8.7671232876712323E-3</v>
      </c>
      <c r="J28" s="745">
        <v>17234.03</v>
      </c>
      <c r="K28" s="739">
        <v>20607.349999999999</v>
      </c>
      <c r="L28" s="612">
        <v>1.1957359944249837</v>
      </c>
      <c r="M28" s="738">
        <v>3373.3199999999997</v>
      </c>
      <c r="N28" s="611">
        <v>1.055355924442722E-2</v>
      </c>
      <c r="O28" s="616">
        <v>1.2619155594485168E-2</v>
      </c>
      <c r="P28" s="543"/>
      <c r="Q28" s="617">
        <v>1231.0021428571429</v>
      </c>
      <c r="R28" s="619">
        <v>1287.9593749999999</v>
      </c>
      <c r="S28" s="681">
        <v>56.957232142857038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60</v>
      </c>
      <c r="E29" s="739">
        <v>35</v>
      </c>
      <c r="F29" s="612">
        <v>0.58333333333333337</v>
      </c>
      <c r="G29" s="738">
        <v>-25</v>
      </c>
      <c r="H29" s="611">
        <v>3.5398230088495575E-2</v>
      </c>
      <c r="I29" s="616">
        <v>1.9178082191780823E-2</v>
      </c>
      <c r="J29" s="745">
        <v>37187.919999999998</v>
      </c>
      <c r="K29" s="739">
        <v>31413.700000000004</v>
      </c>
      <c r="L29" s="612">
        <v>0.84472861079619421</v>
      </c>
      <c r="M29" s="738">
        <v>-5774.2199999999939</v>
      </c>
      <c r="N29" s="611">
        <v>2.2772672259304405E-2</v>
      </c>
      <c r="O29" s="616">
        <v>1.923655239991939E-2</v>
      </c>
      <c r="P29" s="543"/>
      <c r="Q29" s="617">
        <v>619.79866666666669</v>
      </c>
      <c r="R29" s="619">
        <v>897.53428571428583</v>
      </c>
      <c r="S29" s="681">
        <v>277.73561904761914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53</v>
      </c>
      <c r="E30" s="739">
        <v>65</v>
      </c>
      <c r="F30" s="612">
        <v>1.2264150943396226</v>
      </c>
      <c r="G30" s="738">
        <v>12</v>
      </c>
      <c r="H30" s="611">
        <v>3.1268436578171091E-2</v>
      </c>
      <c r="I30" s="616">
        <v>3.5616438356164383E-2</v>
      </c>
      <c r="J30" s="745">
        <v>75776.509999999995</v>
      </c>
      <c r="K30" s="739">
        <v>59922.570000000007</v>
      </c>
      <c r="L30" s="612">
        <v>0.79078028270238376</v>
      </c>
      <c r="M30" s="738">
        <v>-15853.939999999988</v>
      </c>
      <c r="N30" s="611">
        <v>4.640306925431438E-2</v>
      </c>
      <c r="O30" s="616">
        <v>3.6694297639018568E-2</v>
      </c>
      <c r="P30" s="543"/>
      <c r="Q30" s="617">
        <v>1429.7454716981131</v>
      </c>
      <c r="R30" s="619">
        <v>921.88569230769247</v>
      </c>
      <c r="S30" s="681">
        <v>-507.85977939042061</v>
      </c>
      <c r="T30" s="359"/>
    </row>
    <row r="31" spans="2:26" s="266" customFormat="1" ht="16.899999999999999" customHeight="1" x14ac:dyDescent="0.3">
      <c r="B31" s="288" t="s">
        <v>65</v>
      </c>
      <c r="C31" s="735" t="s">
        <v>87</v>
      </c>
      <c r="D31" s="745">
        <v>141</v>
      </c>
      <c r="E31" s="739">
        <v>167</v>
      </c>
      <c r="F31" s="612">
        <v>1.1843971631205674</v>
      </c>
      <c r="G31" s="738">
        <v>26</v>
      </c>
      <c r="H31" s="611">
        <v>8.3185840707964601E-2</v>
      </c>
      <c r="I31" s="616">
        <v>9.1506849315068486E-2</v>
      </c>
      <c r="J31" s="745">
        <v>190302.36</v>
      </c>
      <c r="K31" s="739">
        <v>138735.94</v>
      </c>
      <c r="L31" s="612">
        <v>0.72902900415948602</v>
      </c>
      <c r="M31" s="738">
        <v>-51566.419999999984</v>
      </c>
      <c r="N31" s="611">
        <v>0.1165349735734658</v>
      </c>
      <c r="O31" s="616">
        <v>8.4956601086852934E-2</v>
      </c>
      <c r="P31" s="543"/>
      <c r="Q31" s="617">
        <v>1349.6621276595745</v>
      </c>
      <c r="R31" s="619">
        <v>830.75413173652692</v>
      </c>
      <c r="S31" s="681">
        <v>-518.90799592304757</v>
      </c>
      <c r="T31" s="359"/>
    </row>
    <row r="32" spans="2:26" s="266" customFormat="1" ht="16.899999999999999" customHeight="1" x14ac:dyDescent="0.3">
      <c r="B32" s="288" t="s">
        <v>66</v>
      </c>
      <c r="C32" s="871" t="s">
        <v>54</v>
      </c>
      <c r="D32" s="745">
        <v>113</v>
      </c>
      <c r="E32" s="739">
        <v>183</v>
      </c>
      <c r="F32" s="612">
        <v>1.6194690265486726</v>
      </c>
      <c r="G32" s="738">
        <v>70</v>
      </c>
      <c r="H32" s="611">
        <v>6.6666666666666666E-2</v>
      </c>
      <c r="I32" s="616">
        <v>0.10027397260273972</v>
      </c>
      <c r="J32" s="745">
        <v>136544.69999999998</v>
      </c>
      <c r="K32" s="739">
        <v>192722.90000000002</v>
      </c>
      <c r="L32" s="612">
        <v>1.411427173665474</v>
      </c>
      <c r="M32" s="738">
        <v>56178.200000000041</v>
      </c>
      <c r="N32" s="611">
        <v>8.3615531652349528E-2</v>
      </c>
      <c r="O32" s="616">
        <v>0.11801615742540433</v>
      </c>
      <c r="P32" s="543"/>
      <c r="Q32" s="617">
        <v>1208.3601769911502</v>
      </c>
      <c r="R32" s="619">
        <v>1053.1306010928963</v>
      </c>
      <c r="S32" s="681">
        <v>-155.22957589825387</v>
      </c>
      <c r="T32" s="359"/>
    </row>
    <row r="33" spans="2:20" s="266" customFormat="1" ht="16.899999999999999" customHeight="1" x14ac:dyDescent="0.3">
      <c r="B33" s="288" t="s">
        <v>67</v>
      </c>
      <c r="C33" s="735" t="s">
        <v>171</v>
      </c>
      <c r="D33" s="745">
        <v>536</v>
      </c>
      <c r="E33" s="739">
        <v>562</v>
      </c>
      <c r="F33" s="612">
        <v>1.0485074626865671</v>
      </c>
      <c r="G33" s="738">
        <v>26</v>
      </c>
      <c r="H33" s="611">
        <v>0.31622418879056047</v>
      </c>
      <c r="I33" s="616">
        <v>0.30794520547945203</v>
      </c>
      <c r="J33" s="745">
        <v>451737.43</v>
      </c>
      <c r="K33" s="739">
        <v>458532.44</v>
      </c>
      <c r="L33" s="612">
        <v>1.0150419459374884</v>
      </c>
      <c r="M33" s="738">
        <v>6795.0100000000093</v>
      </c>
      <c r="N33" s="611">
        <v>0.27662930437223882</v>
      </c>
      <c r="O33" s="616">
        <v>0.28078778714773783</v>
      </c>
      <c r="P33" s="543"/>
      <c r="Q33" s="617">
        <v>842.79371268656712</v>
      </c>
      <c r="R33" s="619">
        <v>815.89402135231319</v>
      </c>
      <c r="S33" s="681">
        <v>-26.89969133425393</v>
      </c>
      <c r="T33" s="359"/>
    </row>
    <row r="34" spans="2:20" s="266" customFormat="1" ht="16.899999999999999" customHeight="1" x14ac:dyDescent="0.3">
      <c r="B34" s="288" t="s">
        <v>22</v>
      </c>
      <c r="C34" s="735" t="s">
        <v>166</v>
      </c>
      <c r="D34" s="745">
        <v>724</v>
      </c>
      <c r="E34" s="739">
        <v>772</v>
      </c>
      <c r="F34" s="612">
        <v>1.0662983425414365</v>
      </c>
      <c r="G34" s="738">
        <v>48</v>
      </c>
      <c r="H34" s="611">
        <v>0.4271386430678466</v>
      </c>
      <c r="I34" s="616">
        <v>0.42301369863013699</v>
      </c>
      <c r="J34" s="745">
        <v>687424.17</v>
      </c>
      <c r="K34" s="739">
        <v>717088.61</v>
      </c>
      <c r="L34" s="612">
        <v>1.0431530360650543</v>
      </c>
      <c r="M34" s="738">
        <v>29664.439999999944</v>
      </c>
      <c r="N34" s="611">
        <v>0.42095619562842873</v>
      </c>
      <c r="O34" s="616">
        <v>0.43911772957818901</v>
      </c>
      <c r="P34" s="543"/>
      <c r="Q34" s="617">
        <v>949.48089779005534</v>
      </c>
      <c r="R34" s="619">
        <v>928.87125647668393</v>
      </c>
      <c r="S34" s="681">
        <v>-20.609641313371412</v>
      </c>
      <c r="T34" s="359"/>
    </row>
    <row r="35" spans="2:20" s="266" customFormat="1" ht="24.75" customHeight="1" x14ac:dyDescent="0.25">
      <c r="B35" s="1035" t="s">
        <v>316</v>
      </c>
      <c r="C35" s="1035"/>
      <c r="D35" s="650">
        <v>1695</v>
      </c>
      <c r="E35" s="651">
        <v>1825</v>
      </c>
      <c r="F35" s="613">
        <v>1.0766961651917404</v>
      </c>
      <c r="G35" s="614">
        <v>130</v>
      </c>
      <c r="H35" s="611">
        <v>1</v>
      </c>
      <c r="I35" s="616">
        <v>1</v>
      </c>
      <c r="J35" s="650">
        <v>1633006.42</v>
      </c>
      <c r="K35" s="594">
        <v>1633021.31</v>
      </c>
      <c r="L35" s="613">
        <v>1.000009118151538</v>
      </c>
      <c r="M35" s="614">
        <v>14.890000000130385</v>
      </c>
      <c r="N35" s="611">
        <v>1</v>
      </c>
      <c r="O35" s="616">
        <v>1</v>
      </c>
      <c r="P35" s="387"/>
      <c r="Q35" s="618">
        <v>963.42561651917401</v>
      </c>
      <c r="R35" s="620">
        <v>894.80619726027396</v>
      </c>
      <c r="S35" s="682">
        <v>-68.619419258900052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07" t="s">
        <v>84</v>
      </c>
      <c r="C38" s="910" t="s">
        <v>254</v>
      </c>
      <c r="D38" s="1047" t="s">
        <v>235</v>
      </c>
      <c r="E38" s="1048"/>
      <c r="F38" s="1048"/>
      <c r="G38" s="1048"/>
      <c r="H38" s="1048"/>
      <c r="I38" s="1049"/>
      <c r="J38" s="1050" t="s">
        <v>236</v>
      </c>
      <c r="K38" s="1051"/>
      <c r="L38" s="1051"/>
      <c r="M38" s="1051"/>
      <c r="N38" s="1051"/>
      <c r="O38" s="1052"/>
      <c r="P38" s="615"/>
      <c r="Q38" s="1054" t="s">
        <v>252</v>
      </c>
      <c r="R38" s="1055"/>
      <c r="S38" s="1056"/>
      <c r="T38" s="359"/>
    </row>
    <row r="39" spans="2:20" s="266" customFormat="1" ht="21" customHeight="1" x14ac:dyDescent="0.25">
      <c r="B39" s="908"/>
      <c r="C39" s="911"/>
      <c r="D39" s="924" t="s">
        <v>226</v>
      </c>
      <c r="E39" s="925"/>
      <c r="F39" s="971" t="s">
        <v>332</v>
      </c>
      <c r="G39" s="971" t="s">
        <v>337</v>
      </c>
      <c r="H39" s="924" t="s">
        <v>227</v>
      </c>
      <c r="I39" s="925"/>
      <c r="J39" s="924" t="s">
        <v>228</v>
      </c>
      <c r="K39" s="925"/>
      <c r="L39" s="971" t="s">
        <v>332</v>
      </c>
      <c r="M39" s="971" t="s">
        <v>337</v>
      </c>
      <c r="N39" s="924" t="s">
        <v>227</v>
      </c>
      <c r="O39" s="925"/>
      <c r="P39" s="347"/>
      <c r="Q39" s="924"/>
      <c r="R39" s="925"/>
      <c r="S39" s="971" t="s">
        <v>337</v>
      </c>
      <c r="T39" s="359"/>
    </row>
    <row r="40" spans="2:20" s="266" customFormat="1" ht="21" customHeight="1" x14ac:dyDescent="0.25">
      <c r="B40" s="909"/>
      <c r="C40" s="912"/>
      <c r="D40" s="372" t="s">
        <v>334</v>
      </c>
      <c r="E40" s="372" t="s">
        <v>335</v>
      </c>
      <c r="F40" s="920"/>
      <c r="G40" s="920"/>
      <c r="H40" s="717" t="s">
        <v>334</v>
      </c>
      <c r="I40" s="717" t="s">
        <v>335</v>
      </c>
      <c r="J40" s="794" t="s">
        <v>334</v>
      </c>
      <c r="K40" s="794" t="s">
        <v>335</v>
      </c>
      <c r="L40" s="920"/>
      <c r="M40" s="920"/>
      <c r="N40" s="717" t="s">
        <v>334</v>
      </c>
      <c r="O40" s="717" t="s">
        <v>335</v>
      </c>
      <c r="P40" s="769"/>
      <c r="Q40" s="717" t="s">
        <v>334</v>
      </c>
      <c r="R40" s="717" t="s">
        <v>335</v>
      </c>
      <c r="S40" s="920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748</v>
      </c>
      <c r="E42" s="739">
        <v>465</v>
      </c>
      <c r="F42" s="612">
        <v>0.62165775401069523</v>
      </c>
      <c r="G42" s="738">
        <v>-283</v>
      </c>
      <c r="H42" s="611">
        <v>0.58346333853354138</v>
      </c>
      <c r="I42" s="616">
        <v>0.49468085106382981</v>
      </c>
      <c r="J42" s="745">
        <v>533773.26</v>
      </c>
      <c r="K42" s="739">
        <v>441152.14</v>
      </c>
      <c r="L42" s="612">
        <v>0.82647853135243232</v>
      </c>
      <c r="M42" s="738">
        <v>-92621.119999999995</v>
      </c>
      <c r="N42" s="611">
        <v>0.61663907497933945</v>
      </c>
      <c r="O42" s="616">
        <v>0.56807686702678561</v>
      </c>
      <c r="P42" s="627"/>
      <c r="Q42" s="617">
        <v>713.60061497326205</v>
      </c>
      <c r="R42" s="619">
        <v>948.71427956989248</v>
      </c>
      <c r="S42" s="681">
        <v>235.11366459663043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111</v>
      </c>
      <c r="E43" s="739">
        <v>144</v>
      </c>
      <c r="F43" s="612">
        <v>1.2972972972972974</v>
      </c>
      <c r="G43" s="738">
        <v>33</v>
      </c>
      <c r="H43" s="611">
        <v>8.6583463338533548E-2</v>
      </c>
      <c r="I43" s="616">
        <v>0.15319148936170213</v>
      </c>
      <c r="J43" s="745">
        <v>100693.69</v>
      </c>
      <c r="K43" s="739">
        <v>125697.71</v>
      </c>
      <c r="L43" s="612">
        <v>1.2483176453261371</v>
      </c>
      <c r="M43" s="738">
        <v>25004.020000000004</v>
      </c>
      <c r="N43" s="611">
        <v>0.11632591684689556</v>
      </c>
      <c r="O43" s="616">
        <v>0.16186243886120891</v>
      </c>
      <c r="P43" s="627"/>
      <c r="Q43" s="617">
        <v>907.15036036036042</v>
      </c>
      <c r="R43" s="619">
        <v>872.90076388888895</v>
      </c>
      <c r="S43" s="681">
        <v>-34.249596471471477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123</v>
      </c>
      <c r="E44" s="739">
        <v>146</v>
      </c>
      <c r="F44" s="612">
        <v>1.1869918699186992</v>
      </c>
      <c r="G44" s="738">
        <v>23</v>
      </c>
      <c r="H44" s="611">
        <v>9.5943837753510147E-2</v>
      </c>
      <c r="I44" s="616">
        <v>0.15531914893617021</v>
      </c>
      <c r="J44" s="745">
        <v>105420.59</v>
      </c>
      <c r="K44" s="739">
        <v>102786.48</v>
      </c>
      <c r="L44" s="612">
        <v>0.97501332519577055</v>
      </c>
      <c r="M44" s="738">
        <v>-2634.1100000000006</v>
      </c>
      <c r="N44" s="611">
        <v>0.12178664607773007</v>
      </c>
      <c r="O44" s="616">
        <v>0.13235937500181086</v>
      </c>
      <c r="P44" s="627"/>
      <c r="Q44" s="617">
        <v>857.07796747967473</v>
      </c>
      <c r="R44" s="619">
        <v>704.0169863013698</v>
      </c>
      <c r="S44" s="681">
        <v>-153.06098117830493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5">
        <v>30</v>
      </c>
      <c r="E45" s="739">
        <v>61</v>
      </c>
      <c r="F45" s="612">
        <v>2.0333333333333332</v>
      </c>
      <c r="G45" s="738">
        <v>31</v>
      </c>
      <c r="H45" s="611">
        <v>2.3400936037441498E-2</v>
      </c>
      <c r="I45" s="616">
        <v>6.4893617021276592E-2</v>
      </c>
      <c r="J45" s="745">
        <v>13902.45</v>
      </c>
      <c r="K45" s="739">
        <v>32428.98</v>
      </c>
      <c r="L45" s="612">
        <v>2.3326090005718414</v>
      </c>
      <c r="M45" s="738">
        <v>18526.53</v>
      </c>
      <c r="N45" s="611">
        <v>1.6060740674694939E-2</v>
      </c>
      <c r="O45" s="616">
        <v>4.1759183938843161E-2</v>
      </c>
      <c r="P45" s="627"/>
      <c r="Q45" s="617">
        <v>463.41500000000002</v>
      </c>
      <c r="R45" s="619">
        <v>531.62262295081962</v>
      </c>
      <c r="S45" s="681">
        <v>68.207622950819598</v>
      </c>
      <c r="T45" s="359"/>
    </row>
    <row r="46" spans="2:20" s="266" customFormat="1" ht="16.899999999999999" customHeight="1" x14ac:dyDescent="0.25">
      <c r="B46" s="288" t="s">
        <v>61</v>
      </c>
      <c r="C46" s="870" t="s">
        <v>233</v>
      </c>
      <c r="D46" s="745">
        <v>0</v>
      </c>
      <c r="E46" s="739">
        <v>36</v>
      </c>
      <c r="F46" s="612" t="s">
        <v>336</v>
      </c>
      <c r="G46" s="872">
        <v>36</v>
      </c>
      <c r="H46" s="611">
        <v>0</v>
      </c>
      <c r="I46" s="616">
        <v>3.8297872340425532E-2</v>
      </c>
      <c r="J46" s="745">
        <v>0</v>
      </c>
      <c r="K46" s="739">
        <v>26783.919999999998</v>
      </c>
      <c r="L46" s="612" t="s">
        <v>336</v>
      </c>
      <c r="M46" s="738">
        <v>26783.919999999998</v>
      </c>
      <c r="N46" s="611">
        <v>0</v>
      </c>
      <c r="O46" s="616">
        <v>3.4489972915684064E-2</v>
      </c>
      <c r="P46" s="627"/>
      <c r="Q46" s="617" t="s">
        <v>336</v>
      </c>
      <c r="R46" s="619">
        <v>743.99777777777774</v>
      </c>
      <c r="S46" s="681" t="s">
        <v>336</v>
      </c>
      <c r="T46" s="359"/>
    </row>
    <row r="47" spans="2:20" s="266" customFormat="1" ht="16.899999999999999" customHeight="1" x14ac:dyDescent="0.25">
      <c r="B47" s="289" t="s">
        <v>63</v>
      </c>
      <c r="C47" s="326" t="s">
        <v>176</v>
      </c>
      <c r="D47" s="745">
        <v>50</v>
      </c>
      <c r="E47" s="739">
        <v>51</v>
      </c>
      <c r="F47" s="802">
        <v>1.02</v>
      </c>
      <c r="G47" s="544">
        <v>1</v>
      </c>
      <c r="H47" s="611">
        <v>3.9001560062402497E-2</v>
      </c>
      <c r="I47" s="616">
        <v>5.4255319148936172E-2</v>
      </c>
      <c r="J47" s="745">
        <v>17377.41</v>
      </c>
      <c r="K47" s="739">
        <v>24642.440000000002</v>
      </c>
      <c r="L47" s="612">
        <v>1.4180732341586002</v>
      </c>
      <c r="M47" s="738">
        <v>7265.0300000000025</v>
      </c>
      <c r="N47" s="611">
        <v>2.0075172045779743E-2</v>
      </c>
      <c r="O47" s="616">
        <v>3.1732363603847742E-2</v>
      </c>
      <c r="P47" s="627"/>
      <c r="Q47" s="617">
        <v>347.54820000000001</v>
      </c>
      <c r="R47" s="619">
        <v>483.18509803921575</v>
      </c>
      <c r="S47" s="681">
        <v>135.63689803921574</v>
      </c>
      <c r="T47" s="359"/>
    </row>
    <row r="48" spans="2:20" s="266" customFormat="1" ht="16.899999999999999" customHeight="1" x14ac:dyDescent="0.25">
      <c r="B48" s="289" t="s">
        <v>65</v>
      </c>
      <c r="C48" s="870" t="s">
        <v>325</v>
      </c>
      <c r="D48" s="745">
        <v>220</v>
      </c>
      <c r="E48" s="739">
        <v>37</v>
      </c>
      <c r="F48" s="612">
        <v>0.16818181818181818</v>
      </c>
      <c r="G48" s="738">
        <v>-183</v>
      </c>
      <c r="H48" s="611">
        <v>0.17160686427457097</v>
      </c>
      <c r="I48" s="616">
        <v>3.9361702127659576E-2</v>
      </c>
      <c r="J48" s="745">
        <v>94449.59</v>
      </c>
      <c r="K48" s="739">
        <v>23079.54</v>
      </c>
      <c r="L48" s="612">
        <v>0.24435828678557525</v>
      </c>
      <c r="M48" s="738">
        <v>-71370.049999999988</v>
      </c>
      <c r="N48" s="611">
        <v>0.10911244937556044</v>
      </c>
      <c r="O48" s="616">
        <v>2.9719798651819711E-2</v>
      </c>
      <c r="P48" s="627"/>
      <c r="Q48" s="617">
        <v>429.31631818181819</v>
      </c>
      <c r="R48" s="619">
        <v>623.77135135135143</v>
      </c>
      <c r="S48" s="681">
        <v>194.45503316953324</v>
      </c>
      <c r="T48" s="359"/>
    </row>
    <row r="49" spans="2:20" s="266" customFormat="1" ht="18" customHeight="1" x14ac:dyDescent="0.25">
      <c r="B49" s="1035" t="s">
        <v>319</v>
      </c>
      <c r="C49" s="1035"/>
      <c r="D49" s="650">
        <v>1282</v>
      </c>
      <c r="E49" s="386">
        <v>940</v>
      </c>
      <c r="F49" s="613">
        <v>0.73322932917316697</v>
      </c>
      <c r="G49" s="614">
        <v>-342</v>
      </c>
      <c r="H49" s="611">
        <v>1</v>
      </c>
      <c r="I49" s="616">
        <v>1</v>
      </c>
      <c r="J49" s="650">
        <v>865616.98999999987</v>
      </c>
      <c r="K49" s="594">
        <v>776571.21</v>
      </c>
      <c r="L49" s="613">
        <v>0.89713027698312631</v>
      </c>
      <c r="M49" s="614">
        <v>-89045.779999999912</v>
      </c>
      <c r="N49" s="611">
        <v>1</v>
      </c>
      <c r="O49" s="616">
        <v>1</v>
      </c>
      <c r="P49" s="387"/>
      <c r="Q49" s="618">
        <v>675.20826053042117</v>
      </c>
      <c r="R49" s="620">
        <v>826.13958510638292</v>
      </c>
      <c r="S49" s="682">
        <v>150.93132457596175</v>
      </c>
      <c r="T49" s="359"/>
    </row>
    <row r="50" spans="2:20" s="266" customFormat="1" ht="9" customHeight="1" x14ac:dyDescent="0.25">
      <c r="B50" s="1039"/>
      <c r="C50" s="1039"/>
      <c r="D50" s="1039"/>
      <c r="E50" s="1039"/>
      <c r="F50" s="1039"/>
      <c r="G50" s="1039"/>
      <c r="H50" s="1039"/>
      <c r="I50" s="1039"/>
      <c r="J50" s="1039"/>
      <c r="K50" s="1039"/>
      <c r="L50" s="1039"/>
      <c r="M50" s="1039"/>
      <c r="N50" s="1039"/>
      <c r="O50" s="1039"/>
      <c r="P50" s="1039"/>
      <c r="Q50" s="1039"/>
      <c r="R50" s="1039"/>
      <c r="S50" s="1039"/>
      <c r="T50" s="359"/>
    </row>
    <row r="51" spans="2:20" s="266" customFormat="1" ht="18" customHeight="1" x14ac:dyDescent="0.3">
      <c r="B51" s="1040" t="s">
        <v>315</v>
      </c>
      <c r="C51" s="1040"/>
      <c r="D51" s="738">
        <v>22787</v>
      </c>
      <c r="E51" s="594">
        <v>23077</v>
      </c>
      <c r="F51" s="612">
        <v>1.0127265546144733</v>
      </c>
      <c r="G51" s="738">
        <v>290</v>
      </c>
      <c r="H51" s="611"/>
      <c r="I51" s="616"/>
      <c r="J51" s="738">
        <v>18363693.969999999</v>
      </c>
      <c r="K51" s="594">
        <v>19258309.259999998</v>
      </c>
      <c r="L51" s="612">
        <v>1.0487165213851579</v>
      </c>
      <c r="M51" s="738">
        <v>894615.28999999911</v>
      </c>
      <c r="N51" s="611"/>
      <c r="O51" s="616"/>
      <c r="P51" s="543"/>
      <c r="Q51" s="618">
        <v>805.88466976785003</v>
      </c>
      <c r="R51" s="620">
        <v>834.52395285349041</v>
      </c>
      <c r="S51" s="682">
        <v>28.639283085640386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8" t="s">
        <v>231</v>
      </c>
      <c r="C56" s="96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03" t="s">
        <v>277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21" t="s">
        <v>321</v>
      </c>
      <c r="C7" s="921"/>
      <c r="D7" s="921"/>
      <c r="E7" s="93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05" t="s">
        <v>180</v>
      </c>
      <c r="S7" s="905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06"/>
      <c r="B8" s="907" t="s">
        <v>74</v>
      </c>
      <c r="C8" s="910" t="s">
        <v>278</v>
      </c>
      <c r="D8" s="913" t="s">
        <v>93</v>
      </c>
      <c r="E8" s="914"/>
      <c r="F8" s="914"/>
      <c r="G8" s="914"/>
      <c r="H8" s="914"/>
      <c r="I8" s="918"/>
      <c r="J8" s="913" t="s">
        <v>52</v>
      </c>
      <c r="K8" s="914"/>
      <c r="L8" s="914"/>
      <c r="M8" s="914"/>
      <c r="N8" s="914"/>
      <c r="O8" s="914"/>
      <c r="P8" s="303"/>
      <c r="Q8" s="915" t="s">
        <v>238</v>
      </c>
      <c r="R8" s="916"/>
      <c r="S8" s="917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06"/>
      <c r="B9" s="908"/>
      <c r="C9" s="911"/>
      <c r="D9" s="924" t="s">
        <v>162</v>
      </c>
      <c r="E9" s="925"/>
      <c r="F9" s="971" t="s">
        <v>332</v>
      </c>
      <c r="G9" s="1033" t="s">
        <v>337</v>
      </c>
      <c r="H9" s="924" t="s">
        <v>227</v>
      </c>
      <c r="I9" s="925"/>
      <c r="J9" s="924" t="s">
        <v>162</v>
      </c>
      <c r="K9" s="925"/>
      <c r="L9" s="971" t="s">
        <v>332</v>
      </c>
      <c r="M9" s="971" t="s">
        <v>337</v>
      </c>
      <c r="N9" s="924" t="s">
        <v>227</v>
      </c>
      <c r="O9" s="925"/>
      <c r="P9" s="396"/>
      <c r="Q9" s="898" t="s">
        <v>280</v>
      </c>
      <c r="R9" s="899"/>
      <c r="S9" s="919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909"/>
      <c r="C10" s="912"/>
      <c r="D10" s="604" t="s">
        <v>334</v>
      </c>
      <c r="E10" s="604" t="s">
        <v>335</v>
      </c>
      <c r="F10" s="920"/>
      <c r="G10" s="1034"/>
      <c r="H10" s="372" t="s">
        <v>334</v>
      </c>
      <c r="I10" s="372" t="s">
        <v>335</v>
      </c>
      <c r="J10" s="604" t="s">
        <v>334</v>
      </c>
      <c r="K10" s="604" t="s">
        <v>335</v>
      </c>
      <c r="L10" s="920"/>
      <c r="M10" s="920"/>
      <c r="N10" s="372" t="s">
        <v>334</v>
      </c>
      <c r="O10" s="372" t="s">
        <v>335</v>
      </c>
      <c r="P10" s="605"/>
      <c r="Q10" s="604" t="s">
        <v>334</v>
      </c>
      <c r="R10" s="604" t="s">
        <v>335</v>
      </c>
      <c r="S10" s="920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1596590.0800000003</v>
      </c>
      <c r="E12" s="650">
        <v>1837464.0600000008</v>
      </c>
      <c r="F12" s="612">
        <v>1.1508677668847851</v>
      </c>
      <c r="G12" s="637">
        <v>240873.98000000045</v>
      </c>
      <c r="H12" s="611">
        <v>4.2313087940826374E-2</v>
      </c>
      <c r="I12" s="616">
        <v>4.7581793123895412E-2</v>
      </c>
      <c r="J12" s="690">
        <v>98498.47</v>
      </c>
      <c r="K12" s="650">
        <v>313795.21000000008</v>
      </c>
      <c r="L12" s="612">
        <v>3.1857876574123445</v>
      </c>
      <c r="M12" s="649">
        <v>215296.74000000008</v>
      </c>
      <c r="N12" s="611">
        <v>4.1482507792915471E-2</v>
      </c>
      <c r="O12" s="616">
        <v>0.11547216159749205</v>
      </c>
      <c r="P12" s="378"/>
      <c r="Q12" s="376">
        <v>1695088.5500000003</v>
      </c>
      <c r="R12" s="380">
        <v>2151259.2700000009</v>
      </c>
      <c r="S12" s="529">
        <v>1.2691132094544564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4116267.560000001</v>
      </c>
      <c r="E13" s="650">
        <v>4054349.4000000022</v>
      </c>
      <c r="F13" s="612">
        <v>0.98495769308057357</v>
      </c>
      <c r="G13" s="637">
        <v>-61918.159999998752</v>
      </c>
      <c r="H13" s="611">
        <v>0.10908998711444505</v>
      </c>
      <c r="I13" s="616">
        <v>0.10498883684440038</v>
      </c>
      <c r="J13" s="690">
        <v>192671.93000000005</v>
      </c>
      <c r="K13" s="650">
        <v>253641.14000000007</v>
      </c>
      <c r="L13" s="612">
        <v>1.3164405422211736</v>
      </c>
      <c r="M13" s="649">
        <v>60969.210000000021</v>
      </c>
      <c r="N13" s="611">
        <v>8.11435430184963E-2</v>
      </c>
      <c r="O13" s="616">
        <v>9.3336321819100121E-2</v>
      </c>
      <c r="P13" s="378"/>
      <c r="Q13" s="376">
        <v>4308939.4900000012</v>
      </c>
      <c r="R13" s="380">
        <v>4307990.5400000019</v>
      </c>
      <c r="S13" s="529">
        <v>0.99977977179716693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160998.30000000019</v>
      </c>
      <c r="E14" s="650">
        <v>164233.14000000036</v>
      </c>
      <c r="F14" s="612">
        <v>1.0200923860686739</v>
      </c>
      <c r="G14" s="637">
        <v>3234.8400000001711</v>
      </c>
      <c r="H14" s="611">
        <v>4.2668029267872902E-3</v>
      </c>
      <c r="I14" s="616">
        <v>4.2528762666344429E-3</v>
      </c>
      <c r="J14" s="690">
        <v>5777.5100000000048</v>
      </c>
      <c r="K14" s="650">
        <v>11850.760000000028</v>
      </c>
      <c r="L14" s="612">
        <v>2.0511881416042583</v>
      </c>
      <c r="M14" s="649">
        <v>6073.2500000000227</v>
      </c>
      <c r="N14" s="611">
        <v>2.433191130772359E-3</v>
      </c>
      <c r="O14" s="616">
        <v>4.3609106518008919E-3</v>
      </c>
      <c r="P14" s="378"/>
      <c r="Q14" s="376">
        <v>166775.8100000002</v>
      </c>
      <c r="R14" s="380">
        <v>176083.9000000004</v>
      </c>
      <c r="S14" s="529">
        <v>1.0558119909596013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0</v>
      </c>
      <c r="F15" s="612" t="s">
        <v>336</v>
      </c>
      <c r="G15" s="637">
        <v>0</v>
      </c>
      <c r="H15" s="611">
        <v>0</v>
      </c>
      <c r="I15" s="616">
        <v>0</v>
      </c>
      <c r="J15" s="690">
        <v>0</v>
      </c>
      <c r="K15" s="650">
        <v>0</v>
      </c>
      <c r="L15" s="612" t="s">
        <v>336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0</v>
      </c>
      <c r="S15" s="529" t="s">
        <v>336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5106670.2400000012</v>
      </c>
      <c r="E16" s="650">
        <v>7573413.0099999998</v>
      </c>
      <c r="F16" s="612">
        <v>1.483043285363967</v>
      </c>
      <c r="G16" s="637">
        <v>2466742.7699999986</v>
      </c>
      <c r="H16" s="611">
        <v>0.13533779876041876</v>
      </c>
      <c r="I16" s="616">
        <v>0.19611625551121684</v>
      </c>
      <c r="J16" s="690">
        <v>170742.84999999998</v>
      </c>
      <c r="K16" s="650">
        <v>692332.21</v>
      </c>
      <c r="L16" s="612">
        <v>4.0548240233778463</v>
      </c>
      <c r="M16" s="649">
        <v>521589.36</v>
      </c>
      <c r="N16" s="611">
        <v>7.190813832651001E-2</v>
      </c>
      <c r="O16" s="616">
        <v>0.25476837849841227</v>
      </c>
      <c r="P16" s="378"/>
      <c r="Q16" s="376">
        <v>5277413.0900000008</v>
      </c>
      <c r="R16" s="380">
        <v>8265745.2199999997</v>
      </c>
      <c r="S16" s="529">
        <v>1.5662494254358243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3398169.1300000004</v>
      </c>
      <c r="E17" s="650">
        <v>3205594.3800000041</v>
      </c>
      <c r="F17" s="612">
        <v>0.94332985127200064</v>
      </c>
      <c r="G17" s="637">
        <v>-192574.74999999627</v>
      </c>
      <c r="H17" s="611">
        <v>9.0058826643524825E-2</v>
      </c>
      <c r="I17" s="616">
        <v>8.3010020140628984E-2</v>
      </c>
      <c r="J17" s="690">
        <v>711829.41999999981</v>
      </c>
      <c r="K17" s="650">
        <v>365051.96000000054</v>
      </c>
      <c r="L17" s="612">
        <v>0.51283629159356836</v>
      </c>
      <c r="M17" s="649">
        <v>-346777.45999999926</v>
      </c>
      <c r="N17" s="611">
        <v>0.29978607243723171</v>
      </c>
      <c r="O17" s="616">
        <v>0.13433391451896684</v>
      </c>
      <c r="P17" s="378"/>
      <c r="Q17" s="376">
        <v>4109998.5500000003</v>
      </c>
      <c r="R17" s="380">
        <v>3570646.3400000045</v>
      </c>
      <c r="S17" s="529">
        <v>0.86877070552737889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715815.90999999992</v>
      </c>
      <c r="E18" s="650">
        <v>712935.05999999982</v>
      </c>
      <c r="F18" s="612">
        <v>0.99597543172797032</v>
      </c>
      <c r="G18" s="637">
        <v>-2880.8500000000931</v>
      </c>
      <c r="H18" s="611">
        <v>1.8970668757551497E-2</v>
      </c>
      <c r="I18" s="616">
        <v>1.8461709958937613E-2</v>
      </c>
      <c r="J18" s="690">
        <v>0</v>
      </c>
      <c r="K18" s="650">
        <v>0</v>
      </c>
      <c r="L18" s="612" t="s">
        <v>336</v>
      </c>
      <c r="M18" s="649">
        <v>0</v>
      </c>
      <c r="N18" s="611">
        <v>0</v>
      </c>
      <c r="O18" s="616">
        <v>0</v>
      </c>
      <c r="P18" s="378"/>
      <c r="Q18" s="376">
        <v>715815.90999999992</v>
      </c>
      <c r="R18" s="380">
        <v>712935.05999999982</v>
      </c>
      <c r="S18" s="529">
        <v>0.99597543172797032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189309.16999999981</v>
      </c>
      <c r="E19" s="650">
        <v>196272.1999999999</v>
      </c>
      <c r="F19" s="612">
        <v>1.0367812610450942</v>
      </c>
      <c r="G19" s="637">
        <v>6963.0300000000861</v>
      </c>
      <c r="H19" s="611">
        <v>5.0171021720333119E-3</v>
      </c>
      <c r="I19" s="616">
        <v>5.0825392559633604E-3</v>
      </c>
      <c r="J19" s="690">
        <v>66597.189999999988</v>
      </c>
      <c r="K19" s="650">
        <v>72504.989999999976</v>
      </c>
      <c r="L19" s="612">
        <v>1.0887094485518081</v>
      </c>
      <c r="M19" s="649">
        <v>5907.7999999999884</v>
      </c>
      <c r="N19" s="611">
        <v>2.8047323508286696E-2</v>
      </c>
      <c r="O19" s="616">
        <v>2.6680802176376559E-2</v>
      </c>
      <c r="P19" s="378"/>
      <c r="Q19" s="376">
        <v>255906.35999999981</v>
      </c>
      <c r="R19" s="380">
        <v>268777.18999999989</v>
      </c>
      <c r="S19" s="529">
        <v>1.0502950766835184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10388983.440000003</v>
      </c>
      <c r="E20" s="650">
        <v>6921225.1600000057</v>
      </c>
      <c r="F20" s="612">
        <v>0.66620812324636869</v>
      </c>
      <c r="G20" s="637">
        <v>-3467758.2799999975</v>
      </c>
      <c r="H20" s="611">
        <v>0.27533051559014377</v>
      </c>
      <c r="I20" s="616">
        <v>0.17922761641771651</v>
      </c>
      <c r="J20" s="690">
        <v>84507.979999999909</v>
      </c>
      <c r="K20" s="650">
        <v>42420.429999999884</v>
      </c>
      <c r="L20" s="612">
        <v>0.50196951814491286</v>
      </c>
      <c r="M20" s="649">
        <v>-42087.550000000025</v>
      </c>
      <c r="N20" s="611">
        <v>3.559043037839614E-2</v>
      </c>
      <c r="O20" s="616">
        <v>1.5610113194510155E-2</v>
      </c>
      <c r="P20" s="378"/>
      <c r="Q20" s="376">
        <v>10473491.420000004</v>
      </c>
      <c r="R20" s="380">
        <v>6963645.5900000054</v>
      </c>
      <c r="S20" s="529">
        <v>0.66488292306253716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6177749.1300000027</v>
      </c>
      <c r="E21" s="650">
        <v>6475812.2100000009</v>
      </c>
      <c r="F21" s="612">
        <v>1.0482478445996719</v>
      </c>
      <c r="G21" s="637">
        <v>298063.07999999821</v>
      </c>
      <c r="H21" s="611">
        <v>0.16372370434247824</v>
      </c>
      <c r="I21" s="616">
        <v>0.16769348777652601</v>
      </c>
      <c r="J21" s="690">
        <v>0</v>
      </c>
      <c r="K21" s="650">
        <v>0</v>
      </c>
      <c r="L21" s="612" t="s">
        <v>336</v>
      </c>
      <c r="M21" s="649">
        <v>0</v>
      </c>
      <c r="N21" s="611">
        <v>0</v>
      </c>
      <c r="O21" s="616">
        <v>0</v>
      </c>
      <c r="P21" s="378"/>
      <c r="Q21" s="376">
        <v>6177749.1300000027</v>
      </c>
      <c r="R21" s="380">
        <v>6475812.2100000009</v>
      </c>
      <c r="S21" s="529">
        <v>1.0482478445996719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3937739.4899999993</v>
      </c>
      <c r="E22" s="650">
        <v>5033471.6699999981</v>
      </c>
      <c r="F22" s="612">
        <v>1.2782642637438666</v>
      </c>
      <c r="G22" s="637">
        <v>1095732.1799999988</v>
      </c>
      <c r="H22" s="611">
        <v>0.10435860739435054</v>
      </c>
      <c r="I22" s="616">
        <v>0.13034356040516415</v>
      </c>
      <c r="J22" s="690">
        <v>999621.29</v>
      </c>
      <c r="K22" s="650">
        <v>921264.64999999991</v>
      </c>
      <c r="L22" s="612">
        <v>0.92161367431459951</v>
      </c>
      <c r="M22" s="649">
        <v>-78356.64000000013</v>
      </c>
      <c r="N22" s="611">
        <v>0.42098925955285621</v>
      </c>
      <c r="O22" s="616">
        <v>0.33901225113938771</v>
      </c>
      <c r="P22" s="378"/>
      <c r="Q22" s="376">
        <v>4937360.7799999993</v>
      </c>
      <c r="R22" s="380">
        <v>5954736.3199999984</v>
      </c>
      <c r="S22" s="529">
        <v>1.2060565523429299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1746998.9100000001</v>
      </c>
      <c r="E23" s="650">
        <v>2230898.08</v>
      </c>
      <c r="F23" s="612">
        <v>1.2769888219334951</v>
      </c>
      <c r="G23" s="637">
        <v>483899.16999999993</v>
      </c>
      <c r="H23" s="611">
        <v>4.6299247024858006E-2</v>
      </c>
      <c r="I23" s="616">
        <v>5.7769908665890005E-2</v>
      </c>
      <c r="J23" s="690">
        <v>4623.57</v>
      </c>
      <c r="K23" s="650">
        <v>7188.6499999999942</v>
      </c>
      <c r="L23" s="612">
        <v>1.5547834249292203</v>
      </c>
      <c r="M23" s="649">
        <v>2565.0799999999945</v>
      </c>
      <c r="N23" s="611">
        <v>1.9472107389697543E-3</v>
      </c>
      <c r="O23" s="616">
        <v>2.6453206677941651E-3</v>
      </c>
      <c r="P23" s="378"/>
      <c r="Q23" s="376">
        <v>1751622.4800000002</v>
      </c>
      <c r="R23" s="380">
        <v>2238086.73</v>
      </c>
      <c r="S23" s="529">
        <v>1.2777220865537189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197480.17000000019</v>
      </c>
      <c r="E24" s="650">
        <v>211288.65</v>
      </c>
      <c r="F24" s="612">
        <v>1.0699233750912802</v>
      </c>
      <c r="G24" s="637">
        <v>13808.479999999807</v>
      </c>
      <c r="H24" s="611">
        <v>5.2336513325820918E-3</v>
      </c>
      <c r="I24" s="616">
        <v>5.471395633026498E-3</v>
      </c>
      <c r="J24" s="690">
        <v>39587.73000000001</v>
      </c>
      <c r="K24" s="650">
        <v>37446.629999999983</v>
      </c>
      <c r="L24" s="612">
        <v>0.94591506004511938</v>
      </c>
      <c r="M24" s="649">
        <v>-2141.1000000000276</v>
      </c>
      <c r="N24" s="611">
        <v>1.6672323115565491E-2</v>
      </c>
      <c r="O24" s="616">
        <v>1.377982573615923E-2</v>
      </c>
      <c r="P24" s="378"/>
      <c r="Q24" s="376">
        <v>237067.9000000002</v>
      </c>
      <c r="R24" s="380">
        <v>248735.27999999997</v>
      </c>
      <c r="S24" s="529">
        <v>1.0492153513824509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9" t="s">
        <v>240</v>
      </c>
      <c r="C25" s="1060"/>
      <c r="D25" s="607">
        <v>37732771.530000016</v>
      </c>
      <c r="E25" s="608">
        <v>38616957.020000003</v>
      </c>
      <c r="F25" s="613">
        <v>1.023432826536397</v>
      </c>
      <c r="G25" s="614">
        <v>884185.48999998719</v>
      </c>
      <c r="H25" s="611"/>
      <c r="I25" s="616"/>
      <c r="J25" s="607">
        <v>2374457.9399999995</v>
      </c>
      <c r="K25" s="608">
        <v>2717496.6300000004</v>
      </c>
      <c r="L25" s="613">
        <v>1.1444703164546266</v>
      </c>
      <c r="M25" s="614">
        <v>343038.69000000088</v>
      </c>
      <c r="N25" s="611"/>
      <c r="O25" s="616"/>
      <c r="P25" s="387"/>
      <c r="Q25" s="386">
        <v>40107229.470000006</v>
      </c>
      <c r="R25" s="608">
        <v>41334453.650000013</v>
      </c>
      <c r="S25" s="531">
        <v>1.0305985777680795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1" t="s">
        <v>279</v>
      </c>
      <c r="D27" s="1062"/>
      <c r="E27" s="1062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14608.22000000003</v>
      </c>
      <c r="E28" s="382">
        <v>33671.479999999974</v>
      </c>
      <c r="F28" s="612">
        <v>2.304968024851755</v>
      </c>
      <c r="G28" s="649">
        <v>19063.259999999944</v>
      </c>
      <c r="H28" s="611">
        <v>3.9354622361931733E-3</v>
      </c>
      <c r="I28" s="616">
        <v>8.8194096747814671E-3</v>
      </c>
      <c r="J28" s="535"/>
      <c r="K28" s="536"/>
      <c r="L28" s="536"/>
      <c r="M28" s="536"/>
      <c r="N28" s="536"/>
      <c r="O28" s="537"/>
      <c r="P28" s="378"/>
      <c r="Q28" s="376">
        <v>14608.22000000003</v>
      </c>
      <c r="R28" s="382">
        <v>33671.479999999974</v>
      </c>
      <c r="S28" s="529">
        <v>2.304968024851755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6671.4000000000233</v>
      </c>
      <c r="E29" s="382">
        <v>34793.309999999983</v>
      </c>
      <c r="F29" s="612">
        <v>5.2152936415145037</v>
      </c>
      <c r="G29" s="649">
        <v>28121.90999999996</v>
      </c>
      <c r="H29" s="611">
        <v>1.7972787076412577E-3</v>
      </c>
      <c r="I29" s="616">
        <v>9.1132452399380979E-3</v>
      </c>
      <c r="J29" s="538"/>
      <c r="K29" s="539"/>
      <c r="L29" s="539"/>
      <c r="M29" s="539"/>
      <c r="N29" s="539"/>
      <c r="O29" s="540"/>
      <c r="P29" s="378"/>
      <c r="Q29" s="376">
        <v>6671.4000000000233</v>
      </c>
      <c r="R29" s="382">
        <v>34793.309999999983</v>
      </c>
      <c r="S29" s="529">
        <v>5.2152936415145037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90876.020000000106</v>
      </c>
      <c r="E30" s="382">
        <v>95668.810000000041</v>
      </c>
      <c r="F30" s="612">
        <v>1.0527398757119857</v>
      </c>
      <c r="G30" s="649">
        <v>4792.7899999999354</v>
      </c>
      <c r="H30" s="611">
        <v>2.4482048113016863E-2</v>
      </c>
      <c r="I30" s="616">
        <v>2.505807373150307E-2</v>
      </c>
      <c r="J30" s="538"/>
      <c r="K30" s="539"/>
      <c r="L30" s="539"/>
      <c r="M30" s="539"/>
      <c r="N30" s="539"/>
      <c r="O30" s="540"/>
      <c r="P30" s="378"/>
      <c r="Q30" s="376">
        <v>90876.020000000106</v>
      </c>
      <c r="R30" s="382">
        <v>95668.810000000041</v>
      </c>
      <c r="S30" s="529">
        <v>1.0527398757119857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52452.459999999875</v>
      </c>
      <c r="E31" s="382">
        <v>50874.229999999923</v>
      </c>
      <c r="F31" s="612">
        <v>0.9699112300929269</v>
      </c>
      <c r="G31" s="649">
        <v>-1578.2299999999523</v>
      </c>
      <c r="H31" s="611">
        <v>1.4130720616572865E-2</v>
      </c>
      <c r="I31" s="616">
        <v>1.3325243685726235E-2</v>
      </c>
      <c r="J31" s="538"/>
      <c r="K31" s="539"/>
      <c r="L31" s="539"/>
      <c r="M31" s="539"/>
      <c r="N31" s="539"/>
      <c r="O31" s="540"/>
      <c r="P31" s="378"/>
      <c r="Q31" s="376">
        <v>52452.459999999875</v>
      </c>
      <c r="R31" s="382">
        <v>50874.229999999923</v>
      </c>
      <c r="S31" s="529">
        <v>0.9699112300929269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75053.409999999916</v>
      </c>
      <c r="E32" s="382">
        <v>66715.219999999928</v>
      </c>
      <c r="F32" s="612">
        <v>0.88890324903292206</v>
      </c>
      <c r="G32" s="649">
        <v>-8338.1899999999878</v>
      </c>
      <c r="H32" s="611">
        <v>2.0219428565049137E-2</v>
      </c>
      <c r="I32" s="616">
        <v>1.7474398414419973E-2</v>
      </c>
      <c r="J32" s="538"/>
      <c r="K32" s="539"/>
      <c r="L32" s="539"/>
      <c r="M32" s="539"/>
      <c r="N32" s="539"/>
      <c r="O32" s="540"/>
      <c r="P32" s="378"/>
      <c r="Q32" s="376">
        <v>75053.409999999916</v>
      </c>
      <c r="R32" s="382">
        <v>66715.219999999928</v>
      </c>
      <c r="S32" s="529">
        <v>0.88890324903292206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42232.820000000022</v>
      </c>
      <c r="E33" s="382">
        <v>99550.459999999948</v>
      </c>
      <c r="F33" s="612">
        <v>2.3571823998492145</v>
      </c>
      <c r="G33" s="649">
        <v>57317.639999999927</v>
      </c>
      <c r="H33" s="611">
        <v>1.1377544166088922E-2</v>
      </c>
      <c r="I33" s="616">
        <v>2.6074775746505519E-2</v>
      </c>
      <c r="J33" s="538"/>
      <c r="K33" s="539"/>
      <c r="L33" s="539"/>
      <c r="M33" s="539"/>
      <c r="N33" s="539"/>
      <c r="O33" s="540"/>
      <c r="P33" s="378"/>
      <c r="Q33" s="376">
        <v>42232.820000000022</v>
      </c>
      <c r="R33" s="382">
        <v>99550.459999999948</v>
      </c>
      <c r="S33" s="529">
        <v>2.3571823998492145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3430050.830000001</v>
      </c>
      <c r="E34" s="382">
        <v>3436610.1399999997</v>
      </c>
      <c r="F34" s="612">
        <v>1.0019123069380282</v>
      </c>
      <c r="G34" s="649">
        <v>6559.3099999986589</v>
      </c>
      <c r="H34" s="611">
        <v>0.92405751759543775</v>
      </c>
      <c r="I34" s="616">
        <v>0.90013485350712563</v>
      </c>
      <c r="J34" s="538"/>
      <c r="K34" s="539"/>
      <c r="L34" s="539"/>
      <c r="M34" s="539"/>
      <c r="N34" s="539"/>
      <c r="O34" s="540"/>
      <c r="P34" s="378"/>
      <c r="Q34" s="376">
        <v>3430050.830000001</v>
      </c>
      <c r="R34" s="382">
        <v>3436610.1399999997</v>
      </c>
      <c r="S34" s="529">
        <v>1.0019123069380282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5" t="s">
        <v>317</v>
      </c>
      <c r="C35" s="1035"/>
      <c r="D35" s="607">
        <v>3711945.1600000011</v>
      </c>
      <c r="E35" s="608">
        <v>3817883.6499999994</v>
      </c>
      <c r="F35" s="613">
        <v>1.0285398855407655</v>
      </c>
      <c r="G35" s="614">
        <v>105938.48999999836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3711945.1600000011</v>
      </c>
      <c r="R35" s="608">
        <v>3817883.6499999994</v>
      </c>
      <c r="S35" s="531">
        <v>1.0285398855407655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  <c r="R36" s="1039"/>
      <c r="S36" s="1039"/>
      <c r="T36" s="359"/>
    </row>
    <row r="37" spans="1:25" s="266" customFormat="1" ht="18" customHeight="1" x14ac:dyDescent="0.3">
      <c r="B37" s="1058" t="s">
        <v>313</v>
      </c>
      <c r="C37" s="1058"/>
      <c r="D37" s="783">
        <v>41444716.69000002</v>
      </c>
      <c r="E37" s="594">
        <v>42434840.670000002</v>
      </c>
      <c r="F37" s="612">
        <v>1.0238902340051195</v>
      </c>
      <c r="G37" s="783">
        <v>990123.97999998182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43819174.63000001</v>
      </c>
      <c r="R37" s="594">
        <v>45152337.300000012</v>
      </c>
      <c r="S37" s="792">
        <v>1.0304241848747027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03" t="s">
        <v>266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309"/>
      <c r="Q4" s="309"/>
    </row>
    <row r="5" spans="1:17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9" t="s">
        <v>265</v>
      </c>
      <c r="C7" s="929"/>
      <c r="D7" s="929"/>
      <c r="E7" s="930"/>
      <c r="F7" s="305"/>
      <c r="G7" s="305"/>
      <c r="H7" s="305"/>
      <c r="I7" s="305"/>
      <c r="J7" s="305"/>
      <c r="K7" s="305"/>
      <c r="L7" s="305"/>
      <c r="M7" s="305"/>
      <c r="N7" s="905" t="s">
        <v>180</v>
      </c>
      <c r="O7" s="905"/>
    </row>
    <row r="8" spans="1:17" s="269" customFormat="1" ht="17.25" customHeight="1" x14ac:dyDescent="0.25">
      <c r="A8" s="906"/>
      <c r="B8" s="907" t="s">
        <v>84</v>
      </c>
      <c r="C8" s="910" t="s">
        <v>160</v>
      </c>
      <c r="D8" s="913" t="s">
        <v>262</v>
      </c>
      <c r="E8" s="914"/>
      <c r="F8" s="914"/>
      <c r="G8" s="914"/>
      <c r="H8" s="913" t="s">
        <v>263</v>
      </c>
      <c r="I8" s="914"/>
      <c r="J8" s="914"/>
      <c r="K8" s="914"/>
      <c r="L8" s="303"/>
      <c r="M8" s="915" t="s">
        <v>238</v>
      </c>
      <c r="N8" s="916"/>
      <c r="O8" s="917"/>
    </row>
    <row r="9" spans="1:17" s="269" customFormat="1" ht="17.25" customHeight="1" x14ac:dyDescent="0.25">
      <c r="A9" s="906"/>
      <c r="B9" s="908"/>
      <c r="C9" s="911"/>
      <c r="D9" s="926" t="s">
        <v>161</v>
      </c>
      <c r="E9" s="927"/>
      <c r="F9" s="927" t="s">
        <v>41</v>
      </c>
      <c r="G9" s="927"/>
      <c r="H9" s="926" t="s">
        <v>161</v>
      </c>
      <c r="I9" s="927"/>
      <c r="J9" s="927" t="s">
        <v>41</v>
      </c>
      <c r="K9" s="928"/>
      <c r="L9" s="533"/>
      <c r="M9" s="926" t="s">
        <v>324</v>
      </c>
      <c r="N9" s="927"/>
      <c r="O9" s="928"/>
    </row>
    <row r="10" spans="1:17" s="269" customFormat="1" ht="15" customHeight="1" x14ac:dyDescent="0.25">
      <c r="A10" s="906"/>
      <c r="B10" s="908"/>
      <c r="C10" s="911"/>
      <c r="D10" s="924" t="s">
        <v>162</v>
      </c>
      <c r="E10" s="925"/>
      <c r="F10" s="924" t="s">
        <v>162</v>
      </c>
      <c r="G10" s="925"/>
      <c r="H10" s="924" t="s">
        <v>162</v>
      </c>
      <c r="I10" s="925"/>
      <c r="J10" s="924" t="s">
        <v>162</v>
      </c>
      <c r="K10" s="925"/>
      <c r="L10" s="396"/>
      <c r="M10" s="898" t="s">
        <v>239</v>
      </c>
      <c r="N10" s="899"/>
      <c r="O10" s="919" t="s">
        <v>332</v>
      </c>
    </row>
    <row r="11" spans="1:17" s="269" customFormat="1" ht="16.149999999999999" customHeight="1" x14ac:dyDescent="0.25">
      <c r="A11" s="290"/>
      <c r="B11" s="909"/>
      <c r="C11" s="912"/>
      <c r="D11" s="354" t="s">
        <v>334</v>
      </c>
      <c r="E11" s="354" t="s">
        <v>335</v>
      </c>
      <c r="F11" s="354" t="s">
        <v>334</v>
      </c>
      <c r="G11" s="354" t="s">
        <v>335</v>
      </c>
      <c r="H11" s="354" t="s">
        <v>334</v>
      </c>
      <c r="I11" s="354" t="s">
        <v>335</v>
      </c>
      <c r="J11" s="354" t="s">
        <v>334</v>
      </c>
      <c r="K11" s="354" t="s">
        <v>335</v>
      </c>
      <c r="L11" s="511"/>
      <c r="M11" s="354" t="s">
        <v>334</v>
      </c>
      <c r="N11" s="354" t="s">
        <v>335</v>
      </c>
      <c r="O11" s="920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6019714.1100000013</v>
      </c>
      <c r="E13" s="650">
        <v>6916209.7999999989</v>
      </c>
      <c r="F13" s="690">
        <v>0</v>
      </c>
      <c r="G13" s="650">
        <v>0</v>
      </c>
      <c r="H13" s="690">
        <v>740716.99999999977</v>
      </c>
      <c r="I13" s="650">
        <v>1315555.2900000017</v>
      </c>
      <c r="J13" s="690">
        <v>0</v>
      </c>
      <c r="K13" s="650">
        <v>0</v>
      </c>
      <c r="L13" s="378"/>
      <c r="M13" s="376">
        <v>6760431.1100000013</v>
      </c>
      <c r="N13" s="380">
        <v>8231765.0900000008</v>
      </c>
      <c r="O13" s="529">
        <v>1.2176390759789872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16215574.91</v>
      </c>
      <c r="E14" s="650">
        <v>17354058.900000002</v>
      </c>
      <c r="F14" s="690">
        <v>2147602</v>
      </c>
      <c r="G14" s="650">
        <v>1637563.9400000002</v>
      </c>
      <c r="H14" s="690">
        <v>703019.68</v>
      </c>
      <c r="I14" s="650">
        <v>919091.18</v>
      </c>
      <c r="J14" s="690">
        <v>0</v>
      </c>
      <c r="K14" s="650">
        <v>53481.38</v>
      </c>
      <c r="L14" s="378"/>
      <c r="M14" s="376">
        <v>19066196.59</v>
      </c>
      <c r="N14" s="380">
        <v>19964195.400000002</v>
      </c>
      <c r="O14" s="529">
        <v>1.0470990008815388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4669560.3</v>
      </c>
      <c r="E15" s="650">
        <v>5286520.3400000008</v>
      </c>
      <c r="F15" s="690">
        <v>0</v>
      </c>
      <c r="G15" s="650">
        <v>0</v>
      </c>
      <c r="H15" s="690">
        <v>249436.86000000002</v>
      </c>
      <c r="I15" s="650">
        <v>274901.52</v>
      </c>
      <c r="J15" s="690">
        <v>0</v>
      </c>
      <c r="K15" s="650">
        <v>0</v>
      </c>
      <c r="L15" s="378"/>
      <c r="M15" s="376">
        <v>4918997.16</v>
      </c>
      <c r="N15" s="380">
        <v>5561421.8600000013</v>
      </c>
      <c r="O15" s="529">
        <v>1.1306007462708112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0</v>
      </c>
      <c r="O16" s="529" t="s">
        <v>336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12283956.790000001</v>
      </c>
      <c r="E17" s="650">
        <v>15164587.799999999</v>
      </c>
      <c r="F17" s="690">
        <v>3117716.05</v>
      </c>
      <c r="G17" s="650">
        <v>3022373.9899999998</v>
      </c>
      <c r="H17" s="690">
        <v>323542.31</v>
      </c>
      <c r="I17" s="650">
        <v>905794.64</v>
      </c>
      <c r="J17" s="690">
        <v>29946.519999999997</v>
      </c>
      <c r="K17" s="650">
        <v>56775.01</v>
      </c>
      <c r="L17" s="378"/>
      <c r="M17" s="376">
        <v>15755161.67</v>
      </c>
      <c r="N17" s="380">
        <v>19149531.440000001</v>
      </c>
      <c r="O17" s="529">
        <v>1.2154449342442071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17906111.210000001</v>
      </c>
      <c r="E18" s="650">
        <v>19244811.910000004</v>
      </c>
      <c r="F18" s="690">
        <v>0</v>
      </c>
      <c r="G18" s="650">
        <v>0</v>
      </c>
      <c r="H18" s="690">
        <v>2781157.82</v>
      </c>
      <c r="I18" s="650">
        <v>2323067.1800000006</v>
      </c>
      <c r="J18" s="690">
        <v>0</v>
      </c>
      <c r="K18" s="650">
        <v>0</v>
      </c>
      <c r="L18" s="378"/>
      <c r="M18" s="376">
        <v>20687269.030000001</v>
      </c>
      <c r="N18" s="380">
        <v>21567879.090000004</v>
      </c>
      <c r="O18" s="529">
        <v>1.0425677289120652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3044289.2699999986</v>
      </c>
      <c r="E19" s="650">
        <v>3426680.6499999962</v>
      </c>
      <c r="F19" s="690">
        <v>9201728.0800000001</v>
      </c>
      <c r="G19" s="650">
        <v>9758716.670000039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12246017.349999998</v>
      </c>
      <c r="N19" s="380">
        <v>13185397.320000036</v>
      </c>
      <c r="O19" s="529">
        <v>1.0767090183813954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189309.16999999981</v>
      </c>
      <c r="E20" s="650">
        <v>196272.1999999999</v>
      </c>
      <c r="F20" s="690">
        <v>8568075.0300002322</v>
      </c>
      <c r="G20" s="650">
        <v>8179923.30000012</v>
      </c>
      <c r="H20" s="690">
        <v>66597.189999999988</v>
      </c>
      <c r="I20" s="650">
        <v>72504.989999999976</v>
      </c>
      <c r="J20" s="690">
        <v>3243615.9200000046</v>
      </c>
      <c r="K20" s="650">
        <v>2892791.7900000019</v>
      </c>
      <c r="L20" s="378"/>
      <c r="M20" s="376">
        <v>12067597.310000237</v>
      </c>
      <c r="N20" s="380">
        <v>11341492.28000012</v>
      </c>
      <c r="O20" s="529">
        <v>0.93983019060485185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23442147.970000003</v>
      </c>
      <c r="E21" s="650">
        <v>20783253.240000006</v>
      </c>
      <c r="F21" s="690">
        <v>1482712.9900000002</v>
      </c>
      <c r="G21" s="650">
        <v>1507948.9900000002</v>
      </c>
      <c r="H21" s="690">
        <v>1442031.46</v>
      </c>
      <c r="I21" s="650">
        <v>1442241.9</v>
      </c>
      <c r="J21" s="690">
        <v>0</v>
      </c>
      <c r="K21" s="650">
        <v>0</v>
      </c>
      <c r="L21" s="378"/>
      <c r="M21" s="376">
        <v>26366892.420000002</v>
      </c>
      <c r="N21" s="380">
        <v>23733444.130000003</v>
      </c>
      <c r="O21" s="529">
        <v>0.90012291748107343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12492890.560000002</v>
      </c>
      <c r="E22" s="650">
        <v>13617156.630000001</v>
      </c>
      <c r="F22" s="690">
        <v>3206190.1399999959</v>
      </c>
      <c r="G22" s="650">
        <v>3881199.6599999862</v>
      </c>
      <c r="H22" s="690">
        <v>0</v>
      </c>
      <c r="I22" s="650">
        <v>0</v>
      </c>
      <c r="J22" s="690">
        <v>60289.720000000016</v>
      </c>
      <c r="K22" s="650">
        <v>178277.19000000024</v>
      </c>
      <c r="L22" s="378"/>
      <c r="M22" s="376">
        <v>15759370.42</v>
      </c>
      <c r="N22" s="380">
        <v>17676633.479999989</v>
      </c>
      <c r="O22" s="529">
        <v>1.1216586074762744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7581600.879999999</v>
      </c>
      <c r="E23" s="650">
        <v>8922923.839999998</v>
      </c>
      <c r="F23" s="690">
        <v>9407529.0299999993</v>
      </c>
      <c r="G23" s="650">
        <v>10568507.98</v>
      </c>
      <c r="H23" s="690">
        <v>1898850.23</v>
      </c>
      <c r="I23" s="650">
        <v>2183516.4</v>
      </c>
      <c r="J23" s="690">
        <v>1894347.6700000002</v>
      </c>
      <c r="K23" s="650">
        <v>2551878.91</v>
      </c>
      <c r="L23" s="378"/>
      <c r="M23" s="376">
        <v>20782327.809999999</v>
      </c>
      <c r="N23" s="380">
        <v>24226827.129999999</v>
      </c>
      <c r="O23" s="529">
        <v>1.1657417470983489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8734218.3300000001</v>
      </c>
      <c r="E24" s="650">
        <v>9519184.6600000001</v>
      </c>
      <c r="F24" s="690">
        <v>0</v>
      </c>
      <c r="G24" s="650">
        <v>0</v>
      </c>
      <c r="H24" s="690">
        <v>258222.82</v>
      </c>
      <c r="I24" s="650">
        <v>257013.75999999998</v>
      </c>
      <c r="J24" s="690">
        <v>0</v>
      </c>
      <c r="K24" s="650">
        <v>0</v>
      </c>
      <c r="L24" s="378"/>
      <c r="M24" s="376">
        <v>8992441.1500000004</v>
      </c>
      <c r="N24" s="380">
        <v>9776198.4199999999</v>
      </c>
      <c r="O24" s="529">
        <v>1.0871573421417386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5245382.09</v>
      </c>
      <c r="E25" s="650">
        <v>6109987.0099999998</v>
      </c>
      <c r="F25" s="690">
        <v>0</v>
      </c>
      <c r="G25" s="650">
        <v>0</v>
      </c>
      <c r="H25" s="690">
        <v>1967701.87</v>
      </c>
      <c r="I25" s="650">
        <v>1838335.69</v>
      </c>
      <c r="J25" s="690">
        <v>0</v>
      </c>
      <c r="K25" s="650">
        <v>0</v>
      </c>
      <c r="L25" s="378"/>
      <c r="M25" s="376">
        <v>7213083.96</v>
      </c>
      <c r="N25" s="380">
        <v>7948322.6999999993</v>
      </c>
      <c r="O25" s="529">
        <v>1.1019312604812657</v>
      </c>
    </row>
    <row r="26" spans="1:26" ht="19.149999999999999" customHeight="1" x14ac:dyDescent="0.25">
      <c r="A26" s="293"/>
      <c r="B26" s="923" t="s">
        <v>240</v>
      </c>
      <c r="C26" s="923"/>
      <c r="D26" s="377">
        <v>117824755.59</v>
      </c>
      <c r="E26" s="579">
        <v>126541646.98000002</v>
      </c>
      <c r="F26" s="377">
        <v>37131553.320000224</v>
      </c>
      <c r="G26" s="579">
        <v>38556234.530000143</v>
      </c>
      <c r="H26" s="377">
        <v>10431277.240000002</v>
      </c>
      <c r="I26" s="579">
        <v>11532022.550000003</v>
      </c>
      <c r="J26" s="377">
        <v>5228199.8300000047</v>
      </c>
      <c r="K26" s="579">
        <v>5733204.2800000031</v>
      </c>
      <c r="L26" s="387"/>
      <c r="M26" s="386">
        <v>170615785.98000026</v>
      </c>
      <c r="N26" s="389">
        <v>182363108.34000012</v>
      </c>
      <c r="O26" s="531">
        <v>1.0688524938798858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290791.90000000002</v>
      </c>
      <c r="E28" s="382">
        <v>151769.15999999997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290791.90000000002</v>
      </c>
      <c r="N28" s="380">
        <v>151769.15999999997</v>
      </c>
      <c r="O28" s="529">
        <v>0.5219167383960831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445739.37</v>
      </c>
      <c r="E29" s="382">
        <v>1371699.82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445739.37</v>
      </c>
      <c r="N29" s="380">
        <v>1371699.82</v>
      </c>
      <c r="O29" s="529">
        <v>3.0773584572527217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1692107.83</v>
      </c>
      <c r="E30" s="382">
        <v>2023547.78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1692107.83</v>
      </c>
      <c r="N30" s="380">
        <v>2023547.78</v>
      </c>
      <c r="O30" s="529">
        <v>1.1958740123553473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1687384.38</v>
      </c>
      <c r="E31" s="382">
        <v>1957813.3399999999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1687384.38</v>
      </c>
      <c r="N31" s="380">
        <v>1957813.3399999999</v>
      </c>
      <c r="O31" s="529">
        <v>1.1602651791763059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619026.49999999988</v>
      </c>
      <c r="E32" s="382">
        <v>1347120.5999999999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619026.49999999988</v>
      </c>
      <c r="N32" s="380">
        <v>1347120.5999999999</v>
      </c>
      <c r="O32" s="529">
        <v>2.1761921339393386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907730.26</v>
      </c>
      <c r="E33" s="382">
        <v>1439013.78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907730.26</v>
      </c>
      <c r="N33" s="380">
        <v>1439013.78</v>
      </c>
      <c r="O33" s="529">
        <v>1.5852878805648718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5626111.6000000006</v>
      </c>
      <c r="E34" s="382">
        <v>5197093.22</v>
      </c>
      <c r="F34" s="746">
        <v>211775.97999999998</v>
      </c>
      <c r="G34" s="382">
        <v>699160.4</v>
      </c>
      <c r="H34" s="538"/>
      <c r="I34" s="539"/>
      <c r="J34" s="539"/>
      <c r="K34" s="540"/>
      <c r="L34" s="378"/>
      <c r="M34" s="376">
        <v>5837887.5800000001</v>
      </c>
      <c r="N34" s="380">
        <v>5896253.6200000001</v>
      </c>
      <c r="O34" s="529">
        <v>1.0099978012937345</v>
      </c>
    </row>
    <row r="35" spans="1:15" s="266" customFormat="1" ht="20.25" customHeight="1" x14ac:dyDescent="0.25">
      <c r="A35" s="275"/>
      <c r="B35" s="922" t="s">
        <v>314</v>
      </c>
      <c r="C35" s="922"/>
      <c r="D35" s="650">
        <v>11268891.84</v>
      </c>
      <c r="E35" s="651">
        <v>13488057.699999999</v>
      </c>
      <c r="F35" s="377">
        <v>211775.97999999998</v>
      </c>
      <c r="G35" s="579">
        <v>699160.4</v>
      </c>
      <c r="H35" s="541"/>
      <c r="I35" s="438"/>
      <c r="J35" s="419"/>
      <c r="K35" s="420"/>
      <c r="L35" s="387"/>
      <c r="M35" s="386">
        <v>11480667.82</v>
      </c>
      <c r="N35" s="389">
        <v>14187218.1</v>
      </c>
      <c r="O35" s="531">
        <v>1.2357485054384232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03" t="s">
        <v>277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21" t="s">
        <v>322</v>
      </c>
      <c r="C7" s="921"/>
      <c r="D7" s="921"/>
      <c r="E7" s="921"/>
      <c r="F7" s="921"/>
      <c r="G7" s="921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05" t="s">
        <v>180</v>
      </c>
      <c r="S7" s="905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06"/>
      <c r="B8" s="907" t="s">
        <v>84</v>
      </c>
      <c r="C8" s="910" t="s">
        <v>278</v>
      </c>
      <c r="D8" s="913" t="s">
        <v>93</v>
      </c>
      <c r="E8" s="914"/>
      <c r="F8" s="914"/>
      <c r="G8" s="914"/>
      <c r="H8" s="732"/>
      <c r="I8" s="732"/>
      <c r="J8" s="913" t="s">
        <v>52</v>
      </c>
      <c r="K8" s="914"/>
      <c r="L8" s="914"/>
      <c r="M8" s="914"/>
      <c r="N8" s="914"/>
      <c r="O8" s="914"/>
      <c r="P8" s="303"/>
      <c r="Q8" s="915" t="s">
        <v>238</v>
      </c>
      <c r="R8" s="916"/>
      <c r="S8" s="917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06"/>
      <c r="B9" s="908"/>
      <c r="C9" s="911"/>
      <c r="D9" s="924" t="s">
        <v>162</v>
      </c>
      <c r="E9" s="925"/>
      <c r="F9" s="971" t="s">
        <v>332</v>
      </c>
      <c r="G9" s="1033" t="s">
        <v>337</v>
      </c>
      <c r="H9" s="924" t="s">
        <v>227</v>
      </c>
      <c r="I9" s="925"/>
      <c r="J9" s="924" t="s">
        <v>162</v>
      </c>
      <c r="K9" s="925"/>
      <c r="L9" s="971" t="s">
        <v>332</v>
      </c>
      <c r="M9" s="971" t="s">
        <v>337</v>
      </c>
      <c r="N9" s="924" t="s">
        <v>227</v>
      </c>
      <c r="O9" s="925"/>
      <c r="P9" s="396"/>
      <c r="Q9" s="898" t="s">
        <v>280</v>
      </c>
      <c r="R9" s="899"/>
      <c r="S9" s="919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909"/>
      <c r="C10" s="912"/>
      <c r="D10" s="728" t="s">
        <v>334</v>
      </c>
      <c r="E10" s="728" t="s">
        <v>335</v>
      </c>
      <c r="F10" s="920"/>
      <c r="G10" s="1034"/>
      <c r="H10" s="372" t="s">
        <v>334</v>
      </c>
      <c r="I10" s="372" t="s">
        <v>335</v>
      </c>
      <c r="J10" s="728" t="s">
        <v>334</v>
      </c>
      <c r="K10" s="728" t="s">
        <v>335</v>
      </c>
      <c r="L10" s="920"/>
      <c r="M10" s="920"/>
      <c r="N10" s="372" t="s">
        <v>334</v>
      </c>
      <c r="O10" s="372" t="s">
        <v>335</v>
      </c>
      <c r="P10" s="733"/>
      <c r="Q10" s="728" t="s">
        <v>334</v>
      </c>
      <c r="R10" s="728" t="s">
        <v>335</v>
      </c>
      <c r="S10" s="920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5106670.2400000012</v>
      </c>
      <c r="E12" s="650">
        <v>7573413.0099999998</v>
      </c>
      <c r="F12" s="612">
        <v>1.483043285363967</v>
      </c>
      <c r="G12" s="738">
        <v>2466742.7699999986</v>
      </c>
      <c r="H12" s="611">
        <v>0.13533779876041882</v>
      </c>
      <c r="I12" s="616">
        <v>0.19611625551121678</v>
      </c>
      <c r="J12" s="690">
        <v>170742.84999999998</v>
      </c>
      <c r="K12" s="650">
        <v>692332.21</v>
      </c>
      <c r="L12" s="612">
        <v>4.0548240233778463</v>
      </c>
      <c r="M12" s="738">
        <v>521589.36</v>
      </c>
      <c r="N12" s="611">
        <v>7.190813832651001E-2</v>
      </c>
      <c r="O12" s="616">
        <v>0.25476837849841227</v>
      </c>
      <c r="P12" s="378"/>
      <c r="Q12" s="376">
        <v>5277413.0900000008</v>
      </c>
      <c r="R12" s="380">
        <v>8265745.2199999997</v>
      </c>
      <c r="S12" s="529">
        <v>1.5662494254358243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10388983.440000003</v>
      </c>
      <c r="E13" s="650">
        <v>6921225.1600000057</v>
      </c>
      <c r="F13" s="612">
        <v>0.66620812324636869</v>
      </c>
      <c r="G13" s="738">
        <v>-3467758.2799999975</v>
      </c>
      <c r="H13" s="611">
        <v>0.27533051559014388</v>
      </c>
      <c r="I13" s="616">
        <v>0.17922761641771645</v>
      </c>
      <c r="J13" s="690">
        <v>84507.979999999909</v>
      </c>
      <c r="K13" s="650">
        <v>42420.429999999884</v>
      </c>
      <c r="L13" s="612">
        <v>0.50196951814491286</v>
      </c>
      <c r="M13" s="738">
        <v>-42087.550000000025</v>
      </c>
      <c r="N13" s="611">
        <v>3.559043037839614E-2</v>
      </c>
      <c r="O13" s="616">
        <v>1.5610113194510155E-2</v>
      </c>
      <c r="P13" s="378"/>
      <c r="Q13" s="376">
        <v>10473491.420000004</v>
      </c>
      <c r="R13" s="380">
        <v>6963645.5900000054</v>
      </c>
      <c r="S13" s="529">
        <v>0.66488292306253716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6177749.1300000027</v>
      </c>
      <c r="E14" s="650">
        <v>6475812.2100000009</v>
      </c>
      <c r="F14" s="612">
        <v>1.0482478445996719</v>
      </c>
      <c r="G14" s="738">
        <v>298063.07999999821</v>
      </c>
      <c r="H14" s="611">
        <v>0.16372370434247829</v>
      </c>
      <c r="I14" s="616">
        <v>0.16769348777652596</v>
      </c>
      <c r="J14" s="690">
        <v>0</v>
      </c>
      <c r="K14" s="650">
        <v>0</v>
      </c>
      <c r="L14" s="612" t="s">
        <v>336</v>
      </c>
      <c r="M14" s="738">
        <v>0</v>
      </c>
      <c r="N14" s="611">
        <v>0</v>
      </c>
      <c r="O14" s="616">
        <v>0</v>
      </c>
      <c r="P14" s="378"/>
      <c r="Q14" s="376">
        <v>6177749.1300000027</v>
      </c>
      <c r="R14" s="380">
        <v>6475812.2100000009</v>
      </c>
      <c r="S14" s="529">
        <v>1.0482478445996719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171</v>
      </c>
      <c r="D15" s="690">
        <v>3937739.4899999993</v>
      </c>
      <c r="E15" s="650">
        <v>5033471.6699999981</v>
      </c>
      <c r="F15" s="612">
        <v>1.2782642637438666</v>
      </c>
      <c r="G15" s="738">
        <v>1095732.1799999988</v>
      </c>
      <c r="H15" s="611">
        <v>0.10435860739435059</v>
      </c>
      <c r="I15" s="616">
        <v>0.13034356040516409</v>
      </c>
      <c r="J15" s="690">
        <v>999621.29</v>
      </c>
      <c r="K15" s="650">
        <v>921264.64999999991</v>
      </c>
      <c r="L15" s="612">
        <v>0.92161367431459951</v>
      </c>
      <c r="M15" s="738">
        <v>-78356.64000000013</v>
      </c>
      <c r="N15" s="611">
        <v>0.42098925955285621</v>
      </c>
      <c r="O15" s="616">
        <v>0.33901225113938771</v>
      </c>
      <c r="P15" s="378"/>
      <c r="Q15" s="376">
        <v>4937360.7799999993</v>
      </c>
      <c r="R15" s="380">
        <v>5954736.3199999984</v>
      </c>
      <c r="S15" s="529">
        <v>1.2060565523429299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87</v>
      </c>
      <c r="D16" s="690">
        <v>4116267.560000001</v>
      </c>
      <c r="E16" s="650">
        <v>4054349.4000000022</v>
      </c>
      <c r="F16" s="612">
        <v>0.98495769308057357</v>
      </c>
      <c r="G16" s="738">
        <v>-61918.159999998752</v>
      </c>
      <c r="H16" s="611">
        <v>0.10908998711444509</v>
      </c>
      <c r="I16" s="616">
        <v>0.10498883684440034</v>
      </c>
      <c r="J16" s="690">
        <v>192671.93000000005</v>
      </c>
      <c r="K16" s="650">
        <v>253641.14000000007</v>
      </c>
      <c r="L16" s="612">
        <v>1.3164405422211736</v>
      </c>
      <c r="M16" s="738">
        <v>60969.210000000021</v>
      </c>
      <c r="N16" s="611">
        <v>8.11435430184963E-2</v>
      </c>
      <c r="O16" s="616">
        <v>9.3336321819100121E-2</v>
      </c>
      <c r="P16" s="378"/>
      <c r="Q16" s="376">
        <v>4308939.4900000012</v>
      </c>
      <c r="R16" s="380">
        <v>4307990.5400000019</v>
      </c>
      <c r="S16" s="529">
        <v>0.99977977179716693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166</v>
      </c>
      <c r="D17" s="690">
        <v>3398169.1300000004</v>
      </c>
      <c r="E17" s="650">
        <v>3205594.3800000041</v>
      </c>
      <c r="F17" s="612">
        <v>0.94332985127200064</v>
      </c>
      <c r="G17" s="738">
        <v>-192574.74999999627</v>
      </c>
      <c r="H17" s="611">
        <v>9.0058826643524853E-2</v>
      </c>
      <c r="I17" s="616">
        <v>8.3010020140628957E-2</v>
      </c>
      <c r="J17" s="690">
        <v>711829.41999999981</v>
      </c>
      <c r="K17" s="650">
        <v>365051.96000000054</v>
      </c>
      <c r="L17" s="612">
        <v>0.51283629159356836</v>
      </c>
      <c r="M17" s="738">
        <v>-346777.45999999926</v>
      </c>
      <c r="N17" s="611">
        <v>0.29978607243723171</v>
      </c>
      <c r="O17" s="616">
        <v>0.13433391451896684</v>
      </c>
      <c r="P17" s="378"/>
      <c r="Q17" s="376">
        <v>4109998.5500000003</v>
      </c>
      <c r="R17" s="380">
        <v>3570646.3400000045</v>
      </c>
      <c r="S17" s="529">
        <v>0.86877070552737889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735" t="s">
        <v>71</v>
      </c>
      <c r="D18" s="690">
        <v>1746998.9100000001</v>
      </c>
      <c r="E18" s="650">
        <v>2230898.08</v>
      </c>
      <c r="F18" s="612">
        <v>1.2769888219334951</v>
      </c>
      <c r="G18" s="738">
        <v>483899.16999999993</v>
      </c>
      <c r="H18" s="611">
        <v>4.6299247024858027E-2</v>
      </c>
      <c r="I18" s="616">
        <v>5.7769908665889984E-2</v>
      </c>
      <c r="J18" s="690">
        <v>4623.57</v>
      </c>
      <c r="K18" s="650">
        <v>7188.6499999999942</v>
      </c>
      <c r="L18" s="612">
        <v>1.5547834249292203</v>
      </c>
      <c r="M18" s="738">
        <v>2565.0799999999945</v>
      </c>
      <c r="N18" s="611">
        <v>1.9472107389697543E-3</v>
      </c>
      <c r="O18" s="616">
        <v>2.6453206677941651E-3</v>
      </c>
      <c r="P18" s="378"/>
      <c r="Q18" s="376">
        <v>1751622.4800000002</v>
      </c>
      <c r="R18" s="380">
        <v>2238086.73</v>
      </c>
      <c r="S18" s="529">
        <v>1.2777220865537189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734" t="s">
        <v>54</v>
      </c>
      <c r="D19" s="690">
        <v>1596590.0800000003</v>
      </c>
      <c r="E19" s="650">
        <v>1837464.0600000008</v>
      </c>
      <c r="F19" s="612">
        <v>1.1508677668847851</v>
      </c>
      <c r="G19" s="738">
        <v>240873.98000000045</v>
      </c>
      <c r="H19" s="611">
        <v>4.2313087940826388E-2</v>
      </c>
      <c r="I19" s="616">
        <v>4.7581793123895391E-2</v>
      </c>
      <c r="J19" s="690">
        <v>98498.47</v>
      </c>
      <c r="K19" s="650">
        <v>313795.21000000008</v>
      </c>
      <c r="L19" s="612">
        <v>3.1857876574123445</v>
      </c>
      <c r="M19" s="738">
        <v>215296.74000000008</v>
      </c>
      <c r="N19" s="611">
        <v>4.1482507792915471E-2</v>
      </c>
      <c r="O19" s="616">
        <v>0.11547216159749205</v>
      </c>
      <c r="P19" s="378"/>
      <c r="Q19" s="376">
        <v>1695088.5500000003</v>
      </c>
      <c r="R19" s="380">
        <v>2151259.2700000009</v>
      </c>
      <c r="S19" s="529">
        <v>1.2691132094544564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715815.90999999992</v>
      </c>
      <c r="E20" s="650">
        <v>712935.05999999982</v>
      </c>
      <c r="F20" s="612">
        <v>0.99597543172797032</v>
      </c>
      <c r="G20" s="738">
        <v>-2880.8500000000931</v>
      </c>
      <c r="H20" s="611">
        <v>1.8970668757551504E-2</v>
      </c>
      <c r="I20" s="616">
        <v>1.8461709958937606E-2</v>
      </c>
      <c r="J20" s="690">
        <v>0</v>
      </c>
      <c r="K20" s="650">
        <v>0</v>
      </c>
      <c r="L20" s="612" t="s">
        <v>336</v>
      </c>
      <c r="M20" s="738">
        <v>0</v>
      </c>
      <c r="N20" s="611">
        <v>0</v>
      </c>
      <c r="O20" s="616">
        <v>0</v>
      </c>
      <c r="P20" s="378"/>
      <c r="Q20" s="376">
        <v>715815.90999999992</v>
      </c>
      <c r="R20" s="380">
        <v>712935.05999999982</v>
      </c>
      <c r="S20" s="529">
        <v>0.99597543172797032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168</v>
      </c>
      <c r="D21" s="690">
        <v>189309.16999999981</v>
      </c>
      <c r="E21" s="650">
        <v>196272.1999999999</v>
      </c>
      <c r="F21" s="612">
        <v>1.0367812610450942</v>
      </c>
      <c r="G21" s="738">
        <v>6963.0300000000861</v>
      </c>
      <c r="H21" s="611">
        <v>5.0171021720333145E-3</v>
      </c>
      <c r="I21" s="616">
        <v>5.0825392559633586E-3</v>
      </c>
      <c r="J21" s="690">
        <v>66597.189999999988</v>
      </c>
      <c r="K21" s="650">
        <v>72504.989999999976</v>
      </c>
      <c r="L21" s="612">
        <v>1.0887094485518081</v>
      </c>
      <c r="M21" s="738">
        <v>5907.7999999999884</v>
      </c>
      <c r="N21" s="611">
        <v>2.8047323508286696E-2</v>
      </c>
      <c r="O21" s="616">
        <v>2.6680802176376559E-2</v>
      </c>
      <c r="P21" s="378"/>
      <c r="Q21" s="376">
        <v>255906.35999999981</v>
      </c>
      <c r="R21" s="380">
        <v>268777.18999999989</v>
      </c>
      <c r="S21" s="529">
        <v>1.0502950766835184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197480.17000000019</v>
      </c>
      <c r="E22" s="650">
        <v>211288.65</v>
      </c>
      <c r="F22" s="612">
        <v>1.0699233750912802</v>
      </c>
      <c r="G22" s="738">
        <v>13808.479999999807</v>
      </c>
      <c r="H22" s="611">
        <v>5.2336513325820936E-3</v>
      </c>
      <c r="I22" s="616">
        <v>5.4713956330264962E-3</v>
      </c>
      <c r="J22" s="690">
        <v>39587.73000000001</v>
      </c>
      <c r="K22" s="650">
        <v>37446.629999999983</v>
      </c>
      <c r="L22" s="612">
        <v>0.94591506004511938</v>
      </c>
      <c r="M22" s="738">
        <v>-2141.1000000000276</v>
      </c>
      <c r="N22" s="611">
        <v>1.6672323115565491E-2</v>
      </c>
      <c r="O22" s="616">
        <v>1.377982573615923E-2</v>
      </c>
      <c r="P22" s="378"/>
      <c r="Q22" s="376">
        <v>237067.9000000002</v>
      </c>
      <c r="R22" s="380">
        <v>248735.27999999997</v>
      </c>
      <c r="S22" s="529">
        <v>1.0492153513824509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163</v>
      </c>
      <c r="D23" s="690">
        <v>160998.30000000019</v>
      </c>
      <c r="E23" s="650">
        <v>164233.14000000036</v>
      </c>
      <c r="F23" s="612">
        <v>1.0200923860686739</v>
      </c>
      <c r="G23" s="738">
        <v>3234.8400000001711</v>
      </c>
      <c r="H23" s="611">
        <v>4.2668029267872911E-3</v>
      </c>
      <c r="I23" s="616">
        <v>4.2528762666344411E-3</v>
      </c>
      <c r="J23" s="690">
        <v>5777.5100000000048</v>
      </c>
      <c r="K23" s="650">
        <v>11850.760000000028</v>
      </c>
      <c r="L23" s="612">
        <v>2.0511881416042583</v>
      </c>
      <c r="M23" s="738">
        <v>6073.2500000000227</v>
      </c>
      <c r="N23" s="611">
        <v>2.433191130772359E-3</v>
      </c>
      <c r="O23" s="616">
        <v>4.3609106518008919E-3</v>
      </c>
      <c r="P23" s="378"/>
      <c r="Q23" s="376">
        <v>166775.8100000002</v>
      </c>
      <c r="R23" s="380">
        <v>176083.9000000004</v>
      </c>
      <c r="S23" s="529">
        <v>1.0558119909596013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164</v>
      </c>
      <c r="D24" s="690">
        <v>0</v>
      </c>
      <c r="E24" s="650">
        <v>0</v>
      </c>
      <c r="F24" s="612" t="s">
        <v>336</v>
      </c>
      <c r="G24" s="738">
        <v>0</v>
      </c>
      <c r="H24" s="611">
        <v>0</v>
      </c>
      <c r="I24" s="616">
        <v>0</v>
      </c>
      <c r="J24" s="690">
        <v>0</v>
      </c>
      <c r="K24" s="650">
        <v>0</v>
      </c>
      <c r="L24" s="612" t="s">
        <v>336</v>
      </c>
      <c r="M24" s="738">
        <v>0</v>
      </c>
      <c r="N24" s="611">
        <v>0</v>
      </c>
      <c r="O24" s="616">
        <v>0</v>
      </c>
      <c r="P24" s="378"/>
      <c r="Q24" s="376">
        <v>0</v>
      </c>
      <c r="R24" s="380">
        <v>0</v>
      </c>
      <c r="S24" s="529" t="s">
        <v>336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9" t="s">
        <v>240</v>
      </c>
      <c r="C25" s="1060"/>
      <c r="D25" s="650">
        <v>37732771.530000001</v>
      </c>
      <c r="E25" s="651">
        <v>38616957.020000018</v>
      </c>
      <c r="F25" s="613">
        <v>1.0234328265363977</v>
      </c>
      <c r="G25" s="614">
        <v>884185.49000001699</v>
      </c>
      <c r="H25" s="611"/>
      <c r="I25" s="616"/>
      <c r="J25" s="650">
        <v>2374457.9399999995</v>
      </c>
      <c r="K25" s="651">
        <v>2717496.6300000004</v>
      </c>
      <c r="L25" s="613">
        <v>1.1444703164546266</v>
      </c>
      <c r="M25" s="614">
        <v>343038.69000000088</v>
      </c>
      <c r="N25" s="611"/>
      <c r="O25" s="616"/>
      <c r="P25" s="387"/>
      <c r="Q25" s="386">
        <v>40107229.469999999</v>
      </c>
      <c r="R25" s="651">
        <v>41334453.650000013</v>
      </c>
      <c r="S25" s="531">
        <v>1.0305985777680797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1" t="s">
        <v>279</v>
      </c>
      <c r="D27" s="1062"/>
      <c r="E27" s="1062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3430050.830000001</v>
      </c>
      <c r="E28" s="382">
        <v>3436610.1399999997</v>
      </c>
      <c r="F28" s="612">
        <v>1.0019123069380282</v>
      </c>
      <c r="G28" s="738">
        <v>6559.3099999986589</v>
      </c>
      <c r="H28" s="611">
        <v>0.92405751759543775</v>
      </c>
      <c r="I28" s="616">
        <v>0.90013485350712563</v>
      </c>
      <c r="J28" s="535"/>
      <c r="K28" s="536"/>
      <c r="L28" s="536"/>
      <c r="M28" s="536"/>
      <c r="N28" s="536"/>
      <c r="O28" s="537"/>
      <c r="P28" s="378"/>
      <c r="Q28" s="376">
        <v>3430050.830000001</v>
      </c>
      <c r="R28" s="382">
        <v>3436610.1399999997</v>
      </c>
      <c r="S28" s="529">
        <v>1.0019123069380282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178</v>
      </c>
      <c r="D29" s="746">
        <v>42232.820000000022</v>
      </c>
      <c r="E29" s="382">
        <v>99550.459999999948</v>
      </c>
      <c r="F29" s="612">
        <v>2.3571823998492145</v>
      </c>
      <c r="G29" s="738">
        <v>57317.639999999927</v>
      </c>
      <c r="H29" s="611">
        <v>1.1377544166088922E-2</v>
      </c>
      <c r="I29" s="616">
        <v>2.6074775746505519E-2</v>
      </c>
      <c r="J29" s="538"/>
      <c r="K29" s="539"/>
      <c r="L29" s="539"/>
      <c r="M29" s="539"/>
      <c r="N29" s="539"/>
      <c r="O29" s="540"/>
      <c r="P29" s="378"/>
      <c r="Q29" s="376">
        <v>42232.820000000022</v>
      </c>
      <c r="R29" s="382">
        <v>99550.459999999948</v>
      </c>
      <c r="S29" s="529">
        <v>2.3571823998492145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90876.020000000106</v>
      </c>
      <c r="E30" s="382">
        <v>95668.810000000041</v>
      </c>
      <c r="F30" s="612">
        <v>1.0527398757119857</v>
      </c>
      <c r="G30" s="738">
        <v>4792.7899999999354</v>
      </c>
      <c r="H30" s="611">
        <v>2.4482048113016863E-2</v>
      </c>
      <c r="I30" s="616">
        <v>2.505807373150307E-2</v>
      </c>
      <c r="J30" s="538"/>
      <c r="K30" s="539"/>
      <c r="L30" s="539"/>
      <c r="M30" s="539"/>
      <c r="N30" s="539"/>
      <c r="O30" s="540"/>
      <c r="P30" s="378"/>
      <c r="Q30" s="376">
        <v>90876.020000000106</v>
      </c>
      <c r="R30" s="382">
        <v>95668.810000000041</v>
      </c>
      <c r="S30" s="529">
        <v>1.0527398757119857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177</v>
      </c>
      <c r="D31" s="746">
        <v>75053.409999999916</v>
      </c>
      <c r="E31" s="382">
        <v>66715.219999999928</v>
      </c>
      <c r="F31" s="612">
        <v>0.88890324903292206</v>
      </c>
      <c r="G31" s="738">
        <v>-8338.1899999999878</v>
      </c>
      <c r="H31" s="611">
        <v>2.0219428565049137E-2</v>
      </c>
      <c r="I31" s="616">
        <v>1.7474398414419973E-2</v>
      </c>
      <c r="J31" s="538"/>
      <c r="K31" s="539"/>
      <c r="L31" s="539"/>
      <c r="M31" s="539"/>
      <c r="N31" s="539"/>
      <c r="O31" s="540"/>
      <c r="P31" s="378"/>
      <c r="Q31" s="376">
        <v>75053.409999999916</v>
      </c>
      <c r="R31" s="382">
        <v>66715.219999999928</v>
      </c>
      <c r="S31" s="529">
        <v>0.88890324903292206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52452.459999999875</v>
      </c>
      <c r="E32" s="382">
        <v>50874.229999999923</v>
      </c>
      <c r="F32" s="612">
        <v>0.9699112300929269</v>
      </c>
      <c r="G32" s="738">
        <v>-1578.2299999999523</v>
      </c>
      <c r="H32" s="611">
        <v>1.4130720616572865E-2</v>
      </c>
      <c r="I32" s="616">
        <v>1.3325243685726235E-2</v>
      </c>
      <c r="J32" s="538"/>
      <c r="K32" s="539"/>
      <c r="L32" s="539"/>
      <c r="M32" s="539"/>
      <c r="N32" s="539"/>
      <c r="O32" s="540"/>
      <c r="P32" s="378"/>
      <c r="Q32" s="376">
        <v>52452.459999999875</v>
      </c>
      <c r="R32" s="382">
        <v>50874.229999999923</v>
      </c>
      <c r="S32" s="529">
        <v>0.9699112300929269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173</v>
      </c>
      <c r="D33" s="746">
        <v>6671.4000000000233</v>
      </c>
      <c r="E33" s="382">
        <v>34793.309999999983</v>
      </c>
      <c r="F33" s="612">
        <v>5.2152936415145037</v>
      </c>
      <c r="G33" s="738">
        <v>28121.90999999996</v>
      </c>
      <c r="H33" s="611">
        <v>1.7972787076412577E-3</v>
      </c>
      <c r="I33" s="616">
        <v>9.1132452399380979E-3</v>
      </c>
      <c r="J33" s="538"/>
      <c r="K33" s="539"/>
      <c r="L33" s="539"/>
      <c r="M33" s="539"/>
      <c r="N33" s="539"/>
      <c r="O33" s="540"/>
      <c r="P33" s="378"/>
      <c r="Q33" s="376">
        <v>6671.4000000000233</v>
      </c>
      <c r="R33" s="382">
        <v>34793.309999999983</v>
      </c>
      <c r="S33" s="529">
        <v>5.2152936415145037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14608.22000000003</v>
      </c>
      <c r="E34" s="382">
        <v>33671.479999999974</v>
      </c>
      <c r="F34" s="612">
        <v>2.304968024851755</v>
      </c>
      <c r="G34" s="738">
        <v>19063.259999999944</v>
      </c>
      <c r="H34" s="611">
        <v>3.9354622361931733E-3</v>
      </c>
      <c r="I34" s="616">
        <v>8.8194096747814671E-3</v>
      </c>
      <c r="J34" s="538"/>
      <c r="K34" s="539"/>
      <c r="L34" s="539"/>
      <c r="M34" s="539"/>
      <c r="N34" s="539"/>
      <c r="O34" s="540"/>
      <c r="P34" s="378"/>
      <c r="Q34" s="376">
        <v>14608.22000000003</v>
      </c>
      <c r="R34" s="382">
        <v>33671.479999999974</v>
      </c>
      <c r="S34" s="529">
        <v>2.304968024851755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5" t="s">
        <v>317</v>
      </c>
      <c r="C35" s="1035"/>
      <c r="D35" s="650">
        <v>3711945.1600000011</v>
      </c>
      <c r="E35" s="651">
        <v>3817883.6499999994</v>
      </c>
      <c r="F35" s="613">
        <v>1.0285398855407655</v>
      </c>
      <c r="G35" s="614">
        <v>105938.48999999836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3711945.1600000011</v>
      </c>
      <c r="R35" s="651">
        <v>3817883.6499999994</v>
      </c>
      <c r="S35" s="531">
        <v>1.0285398855407655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  <c r="R36" s="1039"/>
      <c r="S36" s="1039"/>
      <c r="T36" s="359"/>
    </row>
    <row r="37" spans="1:25" s="266" customFormat="1" ht="18" customHeight="1" x14ac:dyDescent="0.3">
      <c r="B37" s="1058" t="s">
        <v>313</v>
      </c>
      <c r="C37" s="1058"/>
      <c r="D37" s="783">
        <v>41444716.690000005</v>
      </c>
      <c r="E37" s="594">
        <v>42434840.670000017</v>
      </c>
      <c r="F37" s="612">
        <v>1.0238902340051201</v>
      </c>
      <c r="G37" s="783">
        <v>990123.98000001162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43819174.630000003</v>
      </c>
      <c r="R37" s="594">
        <v>45152337.300000012</v>
      </c>
      <c r="S37" s="792">
        <v>1.0304241848747029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03" t="s">
        <v>255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309"/>
      <c r="U4" s="309"/>
    </row>
    <row r="5" spans="1:21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921" t="s">
        <v>281</v>
      </c>
      <c r="C7" s="921"/>
      <c r="D7" s="921"/>
      <c r="E7" s="92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05" t="s">
        <v>180</v>
      </c>
      <c r="S7" s="905"/>
    </row>
    <row r="8" spans="1:21" s="269" customFormat="1" ht="17.25" customHeight="1" x14ac:dyDescent="0.25">
      <c r="A8" s="906"/>
      <c r="B8" s="907" t="s">
        <v>84</v>
      </c>
      <c r="C8" s="910" t="s">
        <v>160</v>
      </c>
      <c r="D8" s="913" t="s">
        <v>81</v>
      </c>
      <c r="E8" s="914"/>
      <c r="F8" s="914"/>
      <c r="G8" s="914"/>
      <c r="H8" s="585"/>
      <c r="I8" s="585"/>
      <c r="J8" s="913" t="s">
        <v>52</v>
      </c>
      <c r="K8" s="914"/>
      <c r="L8" s="914"/>
      <c r="M8" s="914"/>
      <c r="N8" s="914"/>
      <c r="O8" s="914"/>
      <c r="P8" s="303"/>
      <c r="Q8" s="915" t="s">
        <v>238</v>
      </c>
      <c r="R8" s="916"/>
      <c r="S8" s="917"/>
    </row>
    <row r="9" spans="1:21" s="269" customFormat="1" ht="15" customHeight="1" x14ac:dyDescent="0.25">
      <c r="A9" s="906"/>
      <c r="B9" s="908"/>
      <c r="C9" s="911"/>
      <c r="D9" s="924" t="s">
        <v>162</v>
      </c>
      <c r="E9" s="925"/>
      <c r="F9" s="971" t="s">
        <v>332</v>
      </c>
      <c r="G9" s="971" t="s">
        <v>337</v>
      </c>
      <c r="H9" s="1063" t="s">
        <v>227</v>
      </c>
      <c r="I9" s="1064"/>
      <c r="J9" s="924" t="s">
        <v>162</v>
      </c>
      <c r="K9" s="925"/>
      <c r="L9" s="971" t="s">
        <v>332</v>
      </c>
      <c r="M9" s="1033" t="s">
        <v>337</v>
      </c>
      <c r="N9" s="1063" t="s">
        <v>227</v>
      </c>
      <c r="O9" s="1064"/>
      <c r="P9" s="396"/>
      <c r="Q9" s="898" t="s">
        <v>239</v>
      </c>
      <c r="R9" s="899"/>
      <c r="S9" s="919" t="s">
        <v>332</v>
      </c>
    </row>
    <row r="10" spans="1:21" s="269" customFormat="1" ht="16.149999999999999" customHeight="1" x14ac:dyDescent="0.25">
      <c r="A10" s="584"/>
      <c r="B10" s="909"/>
      <c r="C10" s="912"/>
      <c r="D10" s="583" t="s">
        <v>334</v>
      </c>
      <c r="E10" s="583" t="s">
        <v>335</v>
      </c>
      <c r="F10" s="920"/>
      <c r="G10" s="920"/>
      <c r="H10" s="372" t="s">
        <v>334</v>
      </c>
      <c r="I10" s="372" t="s">
        <v>335</v>
      </c>
      <c r="J10" s="583" t="s">
        <v>334</v>
      </c>
      <c r="K10" s="583" t="s">
        <v>335</v>
      </c>
      <c r="L10" s="920"/>
      <c r="M10" s="1034"/>
      <c r="N10" s="372" t="s">
        <v>334</v>
      </c>
      <c r="O10" s="372" t="s">
        <v>335</v>
      </c>
      <c r="P10" s="586"/>
      <c r="Q10" s="583" t="s">
        <v>334</v>
      </c>
      <c r="R10" s="583" t="s">
        <v>335</v>
      </c>
      <c r="S10" s="920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2147602</v>
      </c>
      <c r="E12" s="650">
        <v>1637563.9400000002</v>
      </c>
      <c r="F12" s="612">
        <v>0.76250810904441335</v>
      </c>
      <c r="G12" s="642">
        <v>-510038.05999999982</v>
      </c>
      <c r="H12" s="611">
        <v>5.7837655793495556E-2</v>
      </c>
      <c r="I12" s="616">
        <v>4.2472091996583104E-2</v>
      </c>
      <c r="J12" s="690">
        <v>0</v>
      </c>
      <c r="K12" s="650">
        <v>53481.38</v>
      </c>
      <c r="L12" s="612" t="s">
        <v>336</v>
      </c>
      <c r="M12" s="642">
        <v>53481.38</v>
      </c>
      <c r="N12" s="611">
        <v>0</v>
      </c>
      <c r="O12" s="616">
        <v>9.3283576492411268E-3</v>
      </c>
      <c r="P12" s="378"/>
      <c r="Q12" s="376">
        <v>2147602</v>
      </c>
      <c r="R12" s="380">
        <v>1691045.32</v>
      </c>
      <c r="S12" s="529">
        <v>0.78741094485849805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3117716.05</v>
      </c>
      <c r="E13" s="650">
        <v>3022373.9899999998</v>
      </c>
      <c r="F13" s="612">
        <v>0.96941926125697042</v>
      </c>
      <c r="G13" s="642">
        <v>-95342.060000000056</v>
      </c>
      <c r="H13" s="611">
        <v>8.3964062131510669E-2</v>
      </c>
      <c r="I13" s="616">
        <v>7.8388723039028274E-2</v>
      </c>
      <c r="J13" s="690">
        <v>29946.519999999997</v>
      </c>
      <c r="K13" s="650">
        <v>56775.01</v>
      </c>
      <c r="L13" s="612">
        <v>1.8958800555122934</v>
      </c>
      <c r="M13" s="642">
        <v>26828.490000000005</v>
      </c>
      <c r="N13" s="611">
        <v>5.7278835878008067E-3</v>
      </c>
      <c r="O13" s="616">
        <v>9.9028409292961691E-3</v>
      </c>
      <c r="P13" s="378"/>
      <c r="Q13" s="376">
        <v>3147662.57</v>
      </c>
      <c r="R13" s="380">
        <v>3079148.9999999995</v>
      </c>
      <c r="S13" s="529">
        <v>0.97823350868260306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9201728.0800000001</v>
      </c>
      <c r="E14" s="650">
        <v>9758716.670000039</v>
      </c>
      <c r="F14" s="612">
        <v>1.0605308682410053</v>
      </c>
      <c r="G14" s="642">
        <v>556988.59000003897</v>
      </c>
      <c r="H14" s="611">
        <v>0.24781425114913411</v>
      </c>
      <c r="I14" s="616">
        <v>0.2531034679334907</v>
      </c>
      <c r="J14" s="690">
        <v>0</v>
      </c>
      <c r="K14" s="650">
        <v>0</v>
      </c>
      <c r="L14" s="612" t="s">
        <v>336</v>
      </c>
      <c r="M14" s="642">
        <v>0</v>
      </c>
      <c r="N14" s="611">
        <v>0</v>
      </c>
      <c r="O14" s="616">
        <v>0</v>
      </c>
      <c r="P14" s="378"/>
      <c r="Q14" s="376">
        <v>9201728.0800000001</v>
      </c>
      <c r="R14" s="380">
        <v>9758716.670000039</v>
      </c>
      <c r="S14" s="529">
        <v>1.0605308682410053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8568075.0300002322</v>
      </c>
      <c r="E15" s="650">
        <v>8179923.30000012</v>
      </c>
      <c r="F15" s="612">
        <v>0.95469790721474324</v>
      </c>
      <c r="G15" s="642">
        <v>-388151.73000011221</v>
      </c>
      <c r="H15" s="611">
        <v>0.23074916786164174</v>
      </c>
      <c r="I15" s="616">
        <v>0.21215565782585485</v>
      </c>
      <c r="J15" s="690">
        <v>3243615.9200000046</v>
      </c>
      <c r="K15" s="650">
        <v>2892791.7900000019</v>
      </c>
      <c r="L15" s="612">
        <v>0.89184165491455525</v>
      </c>
      <c r="M15" s="642">
        <v>-350824.13000000268</v>
      </c>
      <c r="N15" s="611">
        <v>0.62040779340295449</v>
      </c>
      <c r="O15" s="616">
        <v>0.50456806503325924</v>
      </c>
      <c r="P15" s="378"/>
      <c r="Q15" s="376">
        <v>11811690.950000238</v>
      </c>
      <c r="R15" s="380">
        <v>11072715.090000123</v>
      </c>
      <c r="S15" s="529">
        <v>0.93743691202823931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1482712.9900000002</v>
      </c>
      <c r="E16" s="650">
        <v>1507948.9900000002</v>
      </c>
      <c r="F16" s="612">
        <v>1.0170201516882913</v>
      </c>
      <c r="G16" s="642">
        <v>25236</v>
      </c>
      <c r="H16" s="611">
        <v>3.993134833929407E-2</v>
      </c>
      <c r="I16" s="616">
        <v>3.9110380159833376E-2</v>
      </c>
      <c r="J16" s="690">
        <v>0</v>
      </c>
      <c r="K16" s="650">
        <v>0</v>
      </c>
      <c r="L16" s="612" t="s">
        <v>336</v>
      </c>
      <c r="M16" s="642">
        <v>0</v>
      </c>
      <c r="N16" s="611">
        <v>0</v>
      </c>
      <c r="O16" s="616">
        <v>0</v>
      </c>
      <c r="P16" s="378"/>
      <c r="Q16" s="376">
        <v>1482712.9900000002</v>
      </c>
      <c r="R16" s="380">
        <v>1507948.9900000002</v>
      </c>
      <c r="S16" s="529">
        <v>1.0170201516882913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3206190.1399999959</v>
      </c>
      <c r="E17" s="650">
        <v>3881199.6599999862</v>
      </c>
      <c r="F17" s="612">
        <v>1.2105332156002424</v>
      </c>
      <c r="G17" s="642">
        <v>675009.51999999024</v>
      </c>
      <c r="H17" s="611">
        <v>8.6346782004216374E-2</v>
      </c>
      <c r="I17" s="616">
        <v>0.10066334815398198</v>
      </c>
      <c r="J17" s="690">
        <v>60289.720000000016</v>
      </c>
      <c r="K17" s="650">
        <v>178277.19000000024</v>
      </c>
      <c r="L17" s="612">
        <v>2.9570080935854435</v>
      </c>
      <c r="M17" s="642">
        <v>117987.47000000022</v>
      </c>
      <c r="N17" s="611">
        <v>1.1531640327527412E-2</v>
      </c>
      <c r="O17" s="616">
        <v>3.1095558660261122E-2</v>
      </c>
      <c r="P17" s="378"/>
      <c r="Q17" s="376">
        <v>3266479.8599999961</v>
      </c>
      <c r="R17" s="380">
        <v>4059476.8499999866</v>
      </c>
      <c r="S17" s="529">
        <v>1.2427680634773579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9407529.0299999993</v>
      </c>
      <c r="E18" s="650">
        <v>10568507.98</v>
      </c>
      <c r="F18" s="612">
        <v>1.123409552742034</v>
      </c>
      <c r="G18" s="642">
        <v>1160978.9500000011</v>
      </c>
      <c r="H18" s="611">
        <v>0.25335673272070758</v>
      </c>
      <c r="I18" s="616">
        <v>0.27410633089122777</v>
      </c>
      <c r="J18" s="690">
        <v>1894347.6700000002</v>
      </c>
      <c r="K18" s="650">
        <v>2551878.91</v>
      </c>
      <c r="L18" s="612">
        <v>1.3471016700962817</v>
      </c>
      <c r="M18" s="642">
        <v>657531.24</v>
      </c>
      <c r="N18" s="611">
        <v>0.36233268268171731</v>
      </c>
      <c r="O18" s="616">
        <v>0.44510517772794217</v>
      </c>
      <c r="P18" s="378"/>
      <c r="Q18" s="376">
        <v>11301876.699999999</v>
      </c>
      <c r="R18" s="380">
        <v>13120386.890000001</v>
      </c>
      <c r="S18" s="529">
        <v>1.1609033825329205</v>
      </c>
    </row>
    <row r="19" spans="1:19" ht="19.149999999999999" customHeight="1" x14ac:dyDescent="0.25">
      <c r="A19" s="293"/>
      <c r="B19" s="960" t="s">
        <v>240</v>
      </c>
      <c r="C19" s="960"/>
      <c r="D19" s="591">
        <v>37131553.320000224</v>
      </c>
      <c r="E19" s="592">
        <v>38556234.530000143</v>
      </c>
      <c r="F19" s="613">
        <v>1.038368478628459</v>
      </c>
      <c r="G19" s="592">
        <v>1424681.2099999182</v>
      </c>
      <c r="H19" s="611">
        <v>1</v>
      </c>
      <c r="I19" s="616">
        <v>1</v>
      </c>
      <c r="J19" s="591">
        <v>5228199.8300000047</v>
      </c>
      <c r="K19" s="592">
        <v>5733204.2800000031</v>
      </c>
      <c r="L19" s="613">
        <v>1.0965924154433091</v>
      </c>
      <c r="M19" s="608">
        <v>505004.44999999751</v>
      </c>
      <c r="N19" s="611">
        <v>1</v>
      </c>
      <c r="O19" s="616">
        <v>1</v>
      </c>
      <c r="P19" s="387"/>
      <c r="Q19" s="386">
        <v>42359753.150000237</v>
      </c>
      <c r="R19" s="592">
        <v>44289438.810000151</v>
      </c>
      <c r="S19" s="531">
        <v>1.0455546955896249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211775.97999999998</v>
      </c>
      <c r="E21" s="382">
        <v>699160.4</v>
      </c>
      <c r="F21" s="612">
        <v>3.301415014110666</v>
      </c>
      <c r="G21" s="640">
        <v>487384.42000000004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211779.28141501409</v>
      </c>
      <c r="R21" s="380">
        <v>1186544.82</v>
      </c>
      <c r="S21" s="529">
        <v>5.602742686026887</v>
      </c>
    </row>
    <row r="22" spans="1:19" s="266" customFormat="1" ht="19.149999999999999" customHeight="1" x14ac:dyDescent="0.25">
      <c r="A22" s="275"/>
      <c r="B22" s="1035" t="s">
        <v>317</v>
      </c>
      <c r="C22" s="1035"/>
      <c r="D22" s="591">
        <v>211775.97999999998</v>
      </c>
      <c r="E22" s="592">
        <v>699160.4</v>
      </c>
      <c r="F22" s="613">
        <v>3.301415014110666</v>
      </c>
      <c r="G22" s="608">
        <v>487384.42000000004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211779.28141501409</v>
      </c>
      <c r="R22" s="592">
        <v>1186544.82</v>
      </c>
      <c r="S22" s="531">
        <v>5.602742686026887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5" t="s">
        <v>237</v>
      </c>
      <c r="C24" s="1066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066"/>
      <c r="P24" s="1066"/>
      <c r="Q24" s="1066"/>
      <c r="R24" s="1066"/>
      <c r="S24" s="1066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9407529.0299999993</v>
      </c>
      <c r="E25" s="650">
        <v>10568507.98</v>
      </c>
      <c r="F25" s="612">
        <v>1.123409552742034</v>
      </c>
      <c r="G25" s="642">
        <v>1160978.9500000011</v>
      </c>
      <c r="H25" s="611">
        <v>0.25335673272070758</v>
      </c>
      <c r="I25" s="616">
        <v>0.27410633089122777</v>
      </c>
      <c r="J25" s="690">
        <v>1894347.6700000002</v>
      </c>
      <c r="K25" s="650">
        <v>2551878.91</v>
      </c>
      <c r="L25" s="612">
        <v>1.3471016700962817</v>
      </c>
      <c r="M25" s="642">
        <v>657531.24</v>
      </c>
      <c r="N25" s="611">
        <v>0.36233268268171731</v>
      </c>
      <c r="O25" s="616">
        <v>0.44510517772794217</v>
      </c>
      <c r="P25" s="378"/>
      <c r="Q25" s="376">
        <v>11301876.699999999</v>
      </c>
      <c r="R25" s="380">
        <v>13120386.890000001</v>
      </c>
      <c r="S25" s="529">
        <v>1.1609033825329205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8568075.0300002322</v>
      </c>
      <c r="E26" s="650">
        <v>8179923.30000012</v>
      </c>
      <c r="F26" s="612">
        <v>0.95469790721474324</v>
      </c>
      <c r="G26" s="642">
        <v>-388151.73000011221</v>
      </c>
      <c r="H26" s="611">
        <v>0.23074916786164174</v>
      </c>
      <c r="I26" s="616">
        <v>0.21215565782585485</v>
      </c>
      <c r="J26" s="690">
        <v>3243615.9200000046</v>
      </c>
      <c r="K26" s="650">
        <v>2892791.7900000019</v>
      </c>
      <c r="L26" s="612">
        <v>0.89184165491455525</v>
      </c>
      <c r="M26" s="642">
        <v>-350824.13000000268</v>
      </c>
      <c r="N26" s="611">
        <v>0.62040779340295449</v>
      </c>
      <c r="O26" s="616">
        <v>0.50456806503325924</v>
      </c>
      <c r="P26" s="378"/>
      <c r="Q26" s="376">
        <v>11811690.950000238</v>
      </c>
      <c r="R26" s="380">
        <v>11072715.090000123</v>
      </c>
      <c r="S26" s="529">
        <v>0.93743691202823931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9201728.0800000001</v>
      </c>
      <c r="E27" s="650">
        <v>9758716.670000039</v>
      </c>
      <c r="F27" s="612">
        <v>1.0605308682410053</v>
      </c>
      <c r="G27" s="642">
        <v>556988.59000003897</v>
      </c>
      <c r="H27" s="611">
        <v>0.24781425114913411</v>
      </c>
      <c r="I27" s="616">
        <v>0.2531034679334907</v>
      </c>
      <c r="J27" s="690">
        <v>0</v>
      </c>
      <c r="K27" s="650">
        <v>0</v>
      </c>
      <c r="L27" s="612" t="s">
        <v>336</v>
      </c>
      <c r="M27" s="642">
        <v>0</v>
      </c>
      <c r="N27" s="611">
        <v>0</v>
      </c>
      <c r="O27" s="616">
        <v>0</v>
      </c>
      <c r="P27" s="378"/>
      <c r="Q27" s="376">
        <v>9201728.0800000001</v>
      </c>
      <c r="R27" s="380">
        <v>9758716.670000039</v>
      </c>
      <c r="S27" s="529">
        <v>1.0605308682410053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3206190.1399999959</v>
      </c>
      <c r="E28" s="650">
        <v>3881199.6599999862</v>
      </c>
      <c r="F28" s="612">
        <v>1.2105332156002424</v>
      </c>
      <c r="G28" s="642">
        <v>675009.51999999024</v>
      </c>
      <c r="H28" s="611">
        <v>8.6346782004216374E-2</v>
      </c>
      <c r="I28" s="616">
        <v>0.10066334815398198</v>
      </c>
      <c r="J28" s="690">
        <v>60289.720000000016</v>
      </c>
      <c r="K28" s="650">
        <v>178277.19000000024</v>
      </c>
      <c r="L28" s="612">
        <v>2.9570080935854435</v>
      </c>
      <c r="M28" s="642">
        <v>117987.47000000022</v>
      </c>
      <c r="N28" s="611">
        <v>1.1531640327527412E-2</v>
      </c>
      <c r="O28" s="616">
        <v>3.1095558660261122E-2</v>
      </c>
      <c r="P28" s="378"/>
      <c r="Q28" s="376">
        <v>3266479.8599999961</v>
      </c>
      <c r="R28" s="380">
        <v>4059476.8499999866</v>
      </c>
      <c r="S28" s="529">
        <v>1.2427680634773579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3117716.05</v>
      </c>
      <c r="E29" s="650">
        <v>3022373.9899999998</v>
      </c>
      <c r="F29" s="612">
        <v>0.96941926125697042</v>
      </c>
      <c r="G29" s="642">
        <v>-95342.060000000056</v>
      </c>
      <c r="H29" s="611">
        <v>8.3964062131510669E-2</v>
      </c>
      <c r="I29" s="616">
        <v>7.8388723039028274E-2</v>
      </c>
      <c r="J29" s="690">
        <v>29946.519999999997</v>
      </c>
      <c r="K29" s="650">
        <v>56775.01</v>
      </c>
      <c r="L29" s="612">
        <v>1.8958800555122934</v>
      </c>
      <c r="M29" s="642">
        <v>26828.490000000005</v>
      </c>
      <c r="N29" s="611">
        <v>5.7278835878008067E-3</v>
      </c>
      <c r="O29" s="616">
        <v>9.9028409292961691E-3</v>
      </c>
      <c r="P29" s="378"/>
      <c r="Q29" s="376">
        <v>3147662.57</v>
      </c>
      <c r="R29" s="380">
        <v>3079148.9999999995</v>
      </c>
      <c r="S29" s="529">
        <v>0.97823350868260306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2147602</v>
      </c>
      <c r="E30" s="650">
        <v>1637563.9400000002</v>
      </c>
      <c r="F30" s="612">
        <v>0.76250810904441335</v>
      </c>
      <c r="G30" s="642">
        <v>-510038.05999999982</v>
      </c>
      <c r="H30" s="611">
        <v>5.7837655793495556E-2</v>
      </c>
      <c r="I30" s="616">
        <v>4.2472091996583104E-2</v>
      </c>
      <c r="J30" s="690">
        <v>0</v>
      </c>
      <c r="K30" s="650">
        <v>53481.38</v>
      </c>
      <c r="L30" s="612" t="s">
        <v>336</v>
      </c>
      <c r="M30" s="642">
        <v>53481.38</v>
      </c>
      <c r="N30" s="611">
        <v>0</v>
      </c>
      <c r="O30" s="616">
        <v>9.3283576492411268E-3</v>
      </c>
      <c r="P30" s="378"/>
      <c r="Q30" s="376">
        <v>2147602</v>
      </c>
      <c r="R30" s="380">
        <v>1691045.32</v>
      </c>
      <c r="S30" s="529">
        <v>0.78741094485849805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1482712.9900000002</v>
      </c>
      <c r="E31" s="650">
        <v>1507948.9900000002</v>
      </c>
      <c r="F31" s="612">
        <v>1.0170201516882913</v>
      </c>
      <c r="G31" s="642">
        <v>25236</v>
      </c>
      <c r="H31" s="611">
        <v>3.993134833929407E-2</v>
      </c>
      <c r="I31" s="616">
        <v>3.9110380159833376E-2</v>
      </c>
      <c r="J31" s="690">
        <v>0</v>
      </c>
      <c r="K31" s="650">
        <v>0</v>
      </c>
      <c r="L31" s="612" t="s">
        <v>336</v>
      </c>
      <c r="M31" s="642">
        <v>0</v>
      </c>
      <c r="N31" s="611">
        <v>0</v>
      </c>
      <c r="O31" s="616">
        <v>0</v>
      </c>
      <c r="P31" s="378"/>
      <c r="Q31" s="376">
        <v>1482712.9900000002</v>
      </c>
      <c r="R31" s="380">
        <v>1507948.9900000002</v>
      </c>
      <c r="S31" s="529">
        <v>1.0170201516882913</v>
      </c>
    </row>
    <row r="32" spans="1:19" s="266" customFormat="1" ht="19.149999999999999" customHeight="1" x14ac:dyDescent="0.25">
      <c r="A32" s="275"/>
      <c r="B32" s="960" t="s">
        <v>240</v>
      </c>
      <c r="C32" s="960"/>
      <c r="D32" s="607">
        <v>37131553.320000231</v>
      </c>
      <c r="E32" s="608">
        <v>38556234.530000143</v>
      </c>
      <c r="F32" s="613">
        <v>1.0383684786284588</v>
      </c>
      <c r="G32" s="608">
        <v>1424681.2099999182</v>
      </c>
      <c r="H32" s="611">
        <v>1.0000000000000002</v>
      </c>
      <c r="I32" s="616">
        <v>1</v>
      </c>
      <c r="J32" s="607">
        <v>5228199.8300000038</v>
      </c>
      <c r="K32" s="608">
        <v>5733204.2800000021</v>
      </c>
      <c r="L32" s="613">
        <v>1.0965924154433091</v>
      </c>
      <c r="M32" s="608">
        <v>505004.44999999751</v>
      </c>
      <c r="N32" s="611">
        <v>0.99999999999999978</v>
      </c>
      <c r="O32" s="616">
        <v>0.99999999999999989</v>
      </c>
      <c r="P32" s="387"/>
      <c r="Q32" s="386">
        <v>42359753.150000237</v>
      </c>
      <c r="R32" s="608">
        <v>44289438.810000151</v>
      </c>
      <c r="S32" s="613">
        <v>1.0455546955896249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03" t="s">
        <v>308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</row>
    <row r="5" spans="1:19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21" t="s">
        <v>282</v>
      </c>
      <c r="C7" s="921"/>
      <c r="D7" s="1057"/>
      <c r="E7" s="105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67" t="s">
        <v>180</v>
      </c>
      <c r="Q7" s="1067"/>
    </row>
    <row r="8" spans="1:19" s="269" customFormat="1" ht="18.600000000000001" customHeight="1" x14ac:dyDescent="0.25">
      <c r="A8" s="906"/>
      <c r="B8" s="1068" t="s">
        <v>194</v>
      </c>
      <c r="C8" s="910" t="s">
        <v>191</v>
      </c>
      <c r="D8" s="913" t="s">
        <v>81</v>
      </c>
      <c r="E8" s="914"/>
      <c r="F8" s="914"/>
      <c r="G8" s="914"/>
      <c r="H8" s="913" t="s">
        <v>52</v>
      </c>
      <c r="I8" s="914"/>
      <c r="J8" s="914"/>
      <c r="K8" s="918"/>
      <c r="L8" s="303"/>
      <c r="M8" s="915" t="s">
        <v>208</v>
      </c>
      <c r="N8" s="916"/>
      <c r="O8" s="916"/>
      <c r="P8" s="916"/>
      <c r="Q8" s="917"/>
    </row>
    <row r="9" spans="1:19" s="269" customFormat="1" ht="18" customHeight="1" x14ac:dyDescent="0.25">
      <c r="A9" s="906"/>
      <c r="B9" s="1069"/>
      <c r="C9" s="911"/>
      <c r="D9" s="924" t="s">
        <v>197</v>
      </c>
      <c r="E9" s="925"/>
      <c r="F9" s="898" t="s">
        <v>3</v>
      </c>
      <c r="G9" s="899"/>
      <c r="H9" s="924" t="s">
        <v>197</v>
      </c>
      <c r="I9" s="925"/>
      <c r="J9" s="1073" t="s">
        <v>3</v>
      </c>
      <c r="K9" s="1074"/>
      <c r="L9" s="396"/>
      <c r="M9" s="924" t="s">
        <v>209</v>
      </c>
      <c r="N9" s="925"/>
      <c r="O9" s="1073" t="s">
        <v>283</v>
      </c>
      <c r="P9" s="1074"/>
      <c r="Q9" s="919" t="s">
        <v>332</v>
      </c>
    </row>
    <row r="10" spans="1:19" s="269" customFormat="1" ht="16.149999999999999" customHeight="1" x14ac:dyDescent="0.25">
      <c r="A10" s="290"/>
      <c r="B10" s="1070"/>
      <c r="C10" s="912"/>
      <c r="D10" s="717" t="s">
        <v>334</v>
      </c>
      <c r="E10" s="717" t="s">
        <v>335</v>
      </c>
      <c r="F10" s="354" t="s">
        <v>334</v>
      </c>
      <c r="G10" s="354" t="s">
        <v>335</v>
      </c>
      <c r="H10" s="372" t="s">
        <v>334</v>
      </c>
      <c r="I10" s="372" t="s">
        <v>335</v>
      </c>
      <c r="J10" s="354" t="s">
        <v>334</v>
      </c>
      <c r="K10" s="354" t="s">
        <v>335</v>
      </c>
      <c r="L10" s="355"/>
      <c r="M10" s="717" t="s">
        <v>334</v>
      </c>
      <c r="N10" s="717" t="s">
        <v>335</v>
      </c>
      <c r="O10" s="354" t="s">
        <v>334</v>
      </c>
      <c r="P10" s="646" t="s">
        <v>335</v>
      </c>
      <c r="Q10" s="920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7940</v>
      </c>
      <c r="E12" s="650">
        <v>8237</v>
      </c>
      <c r="F12" s="690">
        <v>10378610.975726079</v>
      </c>
      <c r="G12" s="650">
        <v>10957083.184041908</v>
      </c>
      <c r="H12" s="690">
        <v>399</v>
      </c>
      <c r="I12" s="650">
        <v>767</v>
      </c>
      <c r="J12" s="690">
        <v>321691.62345293874</v>
      </c>
      <c r="K12" s="650">
        <v>518953.27994429274</v>
      </c>
      <c r="L12" s="378"/>
      <c r="M12" s="374">
        <v>8339</v>
      </c>
      <c r="N12" s="379">
        <v>9004</v>
      </c>
      <c r="O12" s="376">
        <v>10700302.599179018</v>
      </c>
      <c r="P12" s="380">
        <v>11476036.463986201</v>
      </c>
      <c r="Q12" s="398">
        <v>1.0724964418171408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2502</v>
      </c>
      <c r="E13" s="650">
        <v>4540</v>
      </c>
      <c r="F13" s="690">
        <v>773043.31435698154</v>
      </c>
      <c r="G13" s="650">
        <v>1320125.8639293434</v>
      </c>
      <c r="H13" s="690">
        <v>90</v>
      </c>
      <c r="I13" s="650">
        <v>126</v>
      </c>
      <c r="J13" s="690">
        <v>53714.903749026023</v>
      </c>
      <c r="K13" s="650">
        <v>69412.479989322776</v>
      </c>
      <c r="L13" s="378"/>
      <c r="M13" s="374">
        <v>2592</v>
      </c>
      <c r="N13" s="379">
        <v>4666</v>
      </c>
      <c r="O13" s="376">
        <v>826758.21810600755</v>
      </c>
      <c r="P13" s="380">
        <v>1389538.3439186662</v>
      </c>
      <c r="Q13" s="398">
        <v>1.6807070235139756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12283</v>
      </c>
      <c r="E14" s="650">
        <v>12144</v>
      </c>
      <c r="F14" s="690">
        <v>21429244.557470236</v>
      </c>
      <c r="G14" s="650">
        <v>21492120.739294354</v>
      </c>
      <c r="H14" s="690">
        <v>870</v>
      </c>
      <c r="I14" s="650">
        <v>1050</v>
      </c>
      <c r="J14" s="690">
        <v>1974024.7589251301</v>
      </c>
      <c r="K14" s="650">
        <v>1908323.5598927634</v>
      </c>
      <c r="L14" s="378"/>
      <c r="M14" s="374">
        <v>13153</v>
      </c>
      <c r="N14" s="379">
        <v>13194</v>
      </c>
      <c r="O14" s="376">
        <v>23403269.316395365</v>
      </c>
      <c r="P14" s="380">
        <v>23400444.299187116</v>
      </c>
      <c r="Q14" s="398">
        <v>0.99987928963385175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336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336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1</v>
      </c>
      <c r="E17" s="650">
        <v>2</v>
      </c>
      <c r="F17" s="690">
        <v>50</v>
      </c>
      <c r="G17" s="650">
        <v>5100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50</v>
      </c>
      <c r="P17" s="380">
        <v>5100</v>
      </c>
      <c r="Q17" s="398">
        <v>102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46</v>
      </c>
      <c r="E18" s="650">
        <v>49</v>
      </c>
      <c r="F18" s="690">
        <v>153942.74</v>
      </c>
      <c r="G18" s="650">
        <v>105992.87999999999</v>
      </c>
      <c r="H18" s="690">
        <v>3</v>
      </c>
      <c r="I18" s="650">
        <v>13</v>
      </c>
      <c r="J18" s="690">
        <v>431.12</v>
      </c>
      <c r="K18" s="650">
        <v>2922.96</v>
      </c>
      <c r="L18" s="378"/>
      <c r="M18" s="374">
        <v>49</v>
      </c>
      <c r="N18" s="379">
        <v>62</v>
      </c>
      <c r="O18" s="376">
        <v>154373.85999999999</v>
      </c>
      <c r="P18" s="380">
        <v>108915.84</v>
      </c>
      <c r="Q18" s="398">
        <v>0.70553291859126932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1293</v>
      </c>
      <c r="E19" s="650">
        <v>1076</v>
      </c>
      <c r="F19" s="690">
        <v>10504358.249536144</v>
      </c>
      <c r="G19" s="650">
        <v>7489384.3015161864</v>
      </c>
      <c r="H19" s="690">
        <v>62</v>
      </c>
      <c r="I19" s="650">
        <v>73</v>
      </c>
      <c r="J19" s="690">
        <v>131236.78749026029</v>
      </c>
      <c r="K19" s="650">
        <v>324240.30997818138</v>
      </c>
      <c r="L19" s="378"/>
      <c r="M19" s="374">
        <v>1355</v>
      </c>
      <c r="N19" s="379">
        <v>1149</v>
      </c>
      <c r="O19" s="376">
        <v>10635595.037026403</v>
      </c>
      <c r="P19" s="380">
        <v>7813624.6114943679</v>
      </c>
      <c r="Q19" s="398">
        <v>0.73466736786162667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2593</v>
      </c>
      <c r="E20" s="650">
        <v>2129</v>
      </c>
      <c r="F20" s="690">
        <v>5642606.129150697</v>
      </c>
      <c r="G20" s="650">
        <v>5530854.6939148605</v>
      </c>
      <c r="H20" s="690">
        <v>96</v>
      </c>
      <c r="I20" s="650">
        <v>91</v>
      </c>
      <c r="J20" s="690">
        <v>178255.08494156171</v>
      </c>
      <c r="K20" s="650">
        <v>192873.2497678863</v>
      </c>
      <c r="L20" s="378"/>
      <c r="M20" s="374">
        <v>2689</v>
      </c>
      <c r="N20" s="379">
        <v>2220</v>
      </c>
      <c r="O20" s="376">
        <v>5820861.2140922584</v>
      </c>
      <c r="P20" s="380">
        <v>5723727.943682747</v>
      </c>
      <c r="Q20" s="398">
        <v>0.98331290390941595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23499</v>
      </c>
      <c r="E21" s="650">
        <v>23197</v>
      </c>
      <c r="F21" s="690">
        <v>80400332.399945602</v>
      </c>
      <c r="G21" s="650">
        <v>81588710.616611883</v>
      </c>
      <c r="H21" s="690">
        <v>1140</v>
      </c>
      <c r="I21" s="650">
        <v>1353</v>
      </c>
      <c r="J21" s="690">
        <v>2680180.2716699052</v>
      </c>
      <c r="K21" s="650">
        <v>3496577.0196676133</v>
      </c>
      <c r="L21" s="378"/>
      <c r="M21" s="374">
        <v>24639</v>
      </c>
      <c r="N21" s="379">
        <v>24550</v>
      </c>
      <c r="O21" s="376">
        <v>83080512.671615511</v>
      </c>
      <c r="P21" s="380">
        <v>85085287.636279494</v>
      </c>
      <c r="Q21" s="398">
        <v>1.0241305078675678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336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336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768</v>
      </c>
      <c r="E24" s="650">
        <v>653</v>
      </c>
      <c r="F24" s="690">
        <v>1706492.2187217546</v>
      </c>
      <c r="G24" s="650">
        <v>2438315.350855282</v>
      </c>
      <c r="H24" s="690">
        <v>8</v>
      </c>
      <c r="I24" s="650">
        <v>6</v>
      </c>
      <c r="J24" s="690">
        <v>48870.534863643989</v>
      </c>
      <c r="K24" s="650">
        <v>36698.15</v>
      </c>
      <c r="L24" s="378"/>
      <c r="M24" s="374">
        <v>776</v>
      </c>
      <c r="N24" s="379">
        <v>659</v>
      </c>
      <c r="O24" s="376">
        <v>1755362.7535853987</v>
      </c>
      <c r="P24" s="380">
        <v>2475013.5008552819</v>
      </c>
      <c r="Q24" s="398">
        <v>1.4099726656498595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198</v>
      </c>
      <c r="E25" s="650">
        <v>307</v>
      </c>
      <c r="F25" s="690">
        <v>793311.2300000001</v>
      </c>
      <c r="G25" s="650">
        <v>1478344.4597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198</v>
      </c>
      <c r="N25" s="379">
        <v>307</v>
      </c>
      <c r="O25" s="376">
        <v>793311.2300000001</v>
      </c>
      <c r="P25" s="380">
        <v>1478344.4597</v>
      </c>
      <c r="Q25" s="398">
        <v>1.8635113229142108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24</v>
      </c>
      <c r="E26" s="650">
        <v>14</v>
      </c>
      <c r="F26" s="690">
        <v>78173</v>
      </c>
      <c r="G26" s="650">
        <v>74639.64</v>
      </c>
      <c r="H26" s="690">
        <v>6</v>
      </c>
      <c r="I26" s="650">
        <v>11</v>
      </c>
      <c r="J26" s="690">
        <v>10151</v>
      </c>
      <c r="K26" s="650">
        <v>11212</v>
      </c>
      <c r="L26" s="378"/>
      <c r="M26" s="374">
        <v>30</v>
      </c>
      <c r="N26" s="379">
        <v>25</v>
      </c>
      <c r="O26" s="376">
        <v>88324</v>
      </c>
      <c r="P26" s="380">
        <v>85851.64</v>
      </c>
      <c r="Q26" s="398">
        <v>0.97200806122911099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37</v>
      </c>
      <c r="E27" s="650">
        <v>74</v>
      </c>
      <c r="F27" s="690">
        <v>265004.44</v>
      </c>
      <c r="G27" s="650">
        <v>137716.25</v>
      </c>
      <c r="H27" s="690">
        <v>0</v>
      </c>
      <c r="I27" s="650">
        <v>1</v>
      </c>
      <c r="J27" s="690">
        <v>0</v>
      </c>
      <c r="K27" s="650">
        <v>579</v>
      </c>
      <c r="L27" s="378"/>
      <c r="M27" s="374">
        <v>37</v>
      </c>
      <c r="N27" s="379">
        <v>75</v>
      </c>
      <c r="O27" s="376">
        <v>265004.44</v>
      </c>
      <c r="P27" s="380">
        <v>138295.25</v>
      </c>
      <c r="Q27" s="398">
        <v>0.52186012430584183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1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1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2</v>
      </c>
      <c r="E29" s="650">
        <v>3</v>
      </c>
      <c r="F29" s="690">
        <v>1583.73</v>
      </c>
      <c r="G29" s="650">
        <v>5219.67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2</v>
      </c>
      <c r="N29" s="379">
        <v>3</v>
      </c>
      <c r="O29" s="376">
        <v>1583.73</v>
      </c>
      <c r="P29" s="380">
        <v>5219.67</v>
      </c>
      <c r="Q29" s="398">
        <v>3.2958079975753445</v>
      </c>
    </row>
    <row r="30" spans="1:28" s="266" customFormat="1" ht="19.149999999999999" customHeight="1" x14ac:dyDescent="0.25">
      <c r="A30" s="275"/>
      <c r="B30" s="1071" t="s">
        <v>256</v>
      </c>
      <c r="C30" s="1071"/>
      <c r="D30" s="384">
        <v>51187</v>
      </c>
      <c r="E30" s="385">
        <v>52426</v>
      </c>
      <c r="F30" s="377">
        <v>132127252.98490749</v>
      </c>
      <c r="G30" s="651">
        <v>132623607.64986382</v>
      </c>
      <c r="H30" s="384">
        <v>2674</v>
      </c>
      <c r="I30" s="385">
        <v>3491</v>
      </c>
      <c r="J30" s="377">
        <v>5398556.0850924673</v>
      </c>
      <c r="K30" s="651">
        <v>6561792.009240061</v>
      </c>
      <c r="L30" s="387"/>
      <c r="M30" s="384">
        <v>53861</v>
      </c>
      <c r="N30" s="388">
        <v>55917</v>
      </c>
      <c r="O30" s="377">
        <v>137525809.06999993</v>
      </c>
      <c r="P30" s="389">
        <v>139185399.65910384</v>
      </c>
      <c r="Q30" s="683">
        <v>1.0120674846439854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3000</v>
      </c>
      <c r="E32" s="650">
        <v>3063</v>
      </c>
      <c r="F32" s="690">
        <v>18142076.030549876</v>
      </c>
      <c r="G32" s="650">
        <v>16474307.792129999</v>
      </c>
      <c r="H32" s="690">
        <v>99</v>
      </c>
      <c r="I32" s="650">
        <v>220</v>
      </c>
      <c r="J32" s="690">
        <v>640346.24000252178</v>
      </c>
      <c r="K32" s="650">
        <v>1215814.8582199998</v>
      </c>
      <c r="L32" s="391"/>
      <c r="M32" s="374">
        <v>3099</v>
      </c>
      <c r="N32" s="379">
        <v>3283</v>
      </c>
      <c r="O32" s="376">
        <v>18782422.270552397</v>
      </c>
      <c r="P32" s="380">
        <v>17690122.650349997</v>
      </c>
      <c r="Q32" s="398">
        <v>0.94184458189320253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21</v>
      </c>
      <c r="E33" s="650">
        <v>39</v>
      </c>
      <c r="F33" s="690">
        <v>36212.800000000003</v>
      </c>
      <c r="G33" s="650">
        <v>69156.75</v>
      </c>
      <c r="H33" s="690">
        <v>2</v>
      </c>
      <c r="I33" s="650">
        <v>2</v>
      </c>
      <c r="J33" s="690">
        <v>4055.8200000000006</v>
      </c>
      <c r="K33" s="650">
        <v>5455.8</v>
      </c>
      <c r="L33" s="391"/>
      <c r="M33" s="374">
        <v>23</v>
      </c>
      <c r="N33" s="379">
        <v>41</v>
      </c>
      <c r="O33" s="376">
        <v>40268.620000000003</v>
      </c>
      <c r="P33" s="380">
        <v>74612.55</v>
      </c>
      <c r="Q33" s="398">
        <v>1.8528707961683315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926</v>
      </c>
      <c r="E34" s="650">
        <v>1345</v>
      </c>
      <c r="F34" s="690">
        <v>1326921.6291847983</v>
      </c>
      <c r="G34" s="650">
        <v>1604921.3569977218</v>
      </c>
      <c r="H34" s="690">
        <v>245</v>
      </c>
      <c r="I34" s="650">
        <v>256</v>
      </c>
      <c r="J34" s="690">
        <v>322025.58490075753</v>
      </c>
      <c r="K34" s="650">
        <v>335926.48304999992</v>
      </c>
      <c r="L34" s="391"/>
      <c r="M34" s="374">
        <v>1171</v>
      </c>
      <c r="N34" s="379">
        <v>1601</v>
      </c>
      <c r="O34" s="376">
        <v>1648947.2140855559</v>
      </c>
      <c r="P34" s="380">
        <v>1940847.8400477218</v>
      </c>
      <c r="Q34" s="398">
        <v>1.1770224198013779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336</v>
      </c>
    </row>
    <row r="36" spans="1:17" s="266" customFormat="1" ht="19.149999999999999" customHeight="1" x14ac:dyDescent="0.25">
      <c r="A36" s="275"/>
      <c r="B36" s="1071" t="s">
        <v>257</v>
      </c>
      <c r="C36" s="1071"/>
      <c r="D36" s="374">
        <v>3947</v>
      </c>
      <c r="E36" s="393">
        <v>4447</v>
      </c>
      <c r="F36" s="377">
        <v>19505210.459734675</v>
      </c>
      <c r="G36" s="651">
        <v>18148385.899127722</v>
      </c>
      <c r="H36" s="374">
        <v>346</v>
      </c>
      <c r="I36" s="393">
        <v>478</v>
      </c>
      <c r="J36" s="377">
        <v>966427.64490327926</v>
      </c>
      <c r="K36" s="651">
        <v>1557197.1412699998</v>
      </c>
      <c r="L36" s="391"/>
      <c r="M36" s="374">
        <v>4293</v>
      </c>
      <c r="N36" s="394">
        <v>4925</v>
      </c>
      <c r="O36" s="377">
        <v>20471638.104637954</v>
      </c>
      <c r="P36" s="389">
        <v>19705583.040397719</v>
      </c>
      <c r="Q36" s="683">
        <v>0.96257968901537572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902" t="s">
        <v>198</v>
      </c>
      <c r="C38" s="902"/>
      <c r="D38" s="384">
        <v>55134</v>
      </c>
      <c r="E38" s="385">
        <v>56873</v>
      </c>
      <c r="F38" s="377">
        <v>151632463.44464216</v>
      </c>
      <c r="G38" s="651">
        <v>150771993.54899156</v>
      </c>
      <c r="H38" s="384">
        <v>3020</v>
      </c>
      <c r="I38" s="385">
        <v>3969</v>
      </c>
      <c r="J38" s="377">
        <v>6364983.7299957462</v>
      </c>
      <c r="K38" s="651">
        <v>8118989.1505100606</v>
      </c>
      <c r="L38" s="395"/>
      <c r="M38" s="670">
        <v>58154</v>
      </c>
      <c r="N38" s="388">
        <v>60842</v>
      </c>
      <c r="O38" s="650">
        <v>157997447.17463788</v>
      </c>
      <c r="P38" s="389">
        <v>158890982.69950157</v>
      </c>
      <c r="Q38" s="683">
        <v>1.0056553795067085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903" t="s">
        <v>287</v>
      </c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</row>
    <row r="41" spans="1:17" s="266" customFormat="1" ht="19.149999999999999" customHeight="1" x14ac:dyDescent="0.25">
      <c r="A41" s="275"/>
      <c r="B41" s="1068" t="s">
        <v>194</v>
      </c>
      <c r="C41" s="910" t="s">
        <v>191</v>
      </c>
      <c r="D41" s="913" t="s">
        <v>81</v>
      </c>
      <c r="E41" s="914"/>
      <c r="F41" s="914"/>
      <c r="G41" s="914"/>
      <c r="H41" s="913"/>
      <c r="I41" s="914"/>
      <c r="J41" s="914"/>
      <c r="K41" s="918"/>
      <c r="L41" s="303"/>
      <c r="M41" s="915" t="s">
        <v>210</v>
      </c>
      <c r="N41" s="916"/>
      <c r="O41" s="916"/>
      <c r="P41" s="916"/>
      <c r="Q41" s="917"/>
    </row>
    <row r="42" spans="1:17" s="266" customFormat="1" ht="19.149999999999999" customHeight="1" x14ac:dyDescent="0.25">
      <c r="A42" s="275"/>
      <c r="B42" s="1069"/>
      <c r="C42" s="911"/>
      <c r="D42" s="924" t="s">
        <v>197</v>
      </c>
      <c r="E42" s="925"/>
      <c r="F42" s="898" t="s">
        <v>3</v>
      </c>
      <c r="G42" s="899"/>
      <c r="H42" s="1063"/>
      <c r="I42" s="1072"/>
      <c r="J42" s="1072"/>
      <c r="K42" s="1064"/>
      <c r="L42" s="396"/>
      <c r="M42" s="924" t="s">
        <v>209</v>
      </c>
      <c r="N42" s="925"/>
      <c r="O42" s="1073" t="s">
        <v>283</v>
      </c>
      <c r="P42" s="1074"/>
      <c r="Q42" s="919" t="s">
        <v>332</v>
      </c>
    </row>
    <row r="43" spans="1:17" s="266" customFormat="1" ht="19.149999999999999" customHeight="1" x14ac:dyDescent="0.25">
      <c r="A43" s="275"/>
      <c r="B43" s="1070"/>
      <c r="C43" s="912"/>
      <c r="D43" s="717" t="s">
        <v>334</v>
      </c>
      <c r="E43" s="717" t="s">
        <v>335</v>
      </c>
      <c r="F43" s="354" t="s">
        <v>334</v>
      </c>
      <c r="G43" s="283" t="s">
        <v>335</v>
      </c>
      <c r="H43" s="411"/>
      <c r="I43" s="412"/>
      <c r="J43" s="347"/>
      <c r="K43" s="409"/>
      <c r="L43" s="409"/>
      <c r="M43" s="717" t="s">
        <v>334</v>
      </c>
      <c r="N43" s="717" t="s">
        <v>335</v>
      </c>
      <c r="O43" s="354" t="s">
        <v>334</v>
      </c>
      <c r="P43" s="646" t="s">
        <v>335</v>
      </c>
      <c r="Q43" s="920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143</v>
      </c>
      <c r="E45" s="747">
        <v>153</v>
      </c>
      <c r="F45" s="748">
        <v>158594.79999999999</v>
      </c>
      <c r="G45" s="747">
        <v>260932.95</v>
      </c>
      <c r="H45" s="415"/>
      <c r="I45" s="416"/>
      <c r="J45" s="391"/>
      <c r="K45" s="395"/>
      <c r="L45" s="410"/>
      <c r="M45" s="374">
        <v>143</v>
      </c>
      <c r="N45" s="379">
        <v>153</v>
      </c>
      <c r="O45" s="376">
        <v>158594.79999999999</v>
      </c>
      <c r="P45" s="380">
        <v>260932.95</v>
      </c>
      <c r="Q45" s="398">
        <v>1.6452806144968184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56</v>
      </c>
      <c r="E46" s="747">
        <v>72</v>
      </c>
      <c r="F46" s="748">
        <v>75005.47</v>
      </c>
      <c r="G46" s="747">
        <v>62230.59</v>
      </c>
      <c r="H46" s="415"/>
      <c r="I46" s="416"/>
      <c r="J46" s="391"/>
      <c r="K46" s="395"/>
      <c r="L46" s="410"/>
      <c r="M46" s="374">
        <v>56</v>
      </c>
      <c r="N46" s="379">
        <v>72</v>
      </c>
      <c r="O46" s="376">
        <v>75005.47</v>
      </c>
      <c r="P46" s="380">
        <v>62230.59</v>
      </c>
      <c r="Q46" s="398">
        <v>0.82968068862177646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398</v>
      </c>
      <c r="E47" s="747">
        <v>500</v>
      </c>
      <c r="F47" s="748">
        <v>769275.16</v>
      </c>
      <c r="G47" s="747">
        <v>1217610.6000000001</v>
      </c>
      <c r="H47" s="415"/>
      <c r="I47" s="416"/>
      <c r="J47" s="391"/>
      <c r="K47" s="395"/>
      <c r="L47" s="410"/>
      <c r="M47" s="374">
        <v>398</v>
      </c>
      <c r="N47" s="379">
        <v>500</v>
      </c>
      <c r="O47" s="376">
        <v>769275.16</v>
      </c>
      <c r="P47" s="380">
        <v>1217610.6000000001</v>
      </c>
      <c r="Q47" s="398">
        <v>1.5828024396368134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336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336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336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3</v>
      </c>
      <c r="F51" s="748">
        <v>0</v>
      </c>
      <c r="G51" s="747">
        <v>1053.06</v>
      </c>
      <c r="H51" s="415"/>
      <c r="I51" s="416"/>
      <c r="J51" s="391"/>
      <c r="K51" s="395"/>
      <c r="L51" s="410"/>
      <c r="M51" s="374">
        <v>0</v>
      </c>
      <c r="N51" s="379">
        <v>3</v>
      </c>
      <c r="O51" s="376">
        <v>0</v>
      </c>
      <c r="P51" s="380">
        <v>1053.06</v>
      </c>
      <c r="Q51" s="398" t="s">
        <v>336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35</v>
      </c>
      <c r="E52" s="747">
        <v>47</v>
      </c>
      <c r="F52" s="748">
        <v>89680.650000000009</v>
      </c>
      <c r="G52" s="747">
        <v>127477.98999999999</v>
      </c>
      <c r="H52" s="415"/>
      <c r="I52" s="416"/>
      <c r="J52" s="391"/>
      <c r="K52" s="395"/>
      <c r="L52" s="410"/>
      <c r="M52" s="374">
        <v>35</v>
      </c>
      <c r="N52" s="379">
        <v>47</v>
      </c>
      <c r="O52" s="376">
        <v>89680.650000000009</v>
      </c>
      <c r="P52" s="380">
        <v>127477.98999999999</v>
      </c>
      <c r="Q52" s="398">
        <v>1.4214659461098909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56</v>
      </c>
      <c r="E53" s="747">
        <v>88</v>
      </c>
      <c r="F53" s="748">
        <v>31773192.170000002</v>
      </c>
      <c r="G53" s="747">
        <v>5087167.6800000006</v>
      </c>
      <c r="H53" s="415"/>
      <c r="I53" s="416"/>
      <c r="J53" s="391"/>
      <c r="K53" s="395"/>
      <c r="L53" s="410"/>
      <c r="M53" s="374">
        <v>56</v>
      </c>
      <c r="N53" s="379">
        <v>88</v>
      </c>
      <c r="O53" s="376">
        <v>31773192.170000002</v>
      </c>
      <c r="P53" s="380">
        <v>5087167.6800000006</v>
      </c>
      <c r="Q53" s="398">
        <v>0.16010880029873939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2023</v>
      </c>
      <c r="E54" s="747">
        <v>2111</v>
      </c>
      <c r="F54" s="748">
        <v>4403073.71</v>
      </c>
      <c r="G54" s="747">
        <v>5551511.3200000003</v>
      </c>
      <c r="H54" s="415"/>
      <c r="I54" s="416"/>
      <c r="J54" s="391"/>
      <c r="K54" s="395"/>
      <c r="L54" s="410"/>
      <c r="M54" s="374">
        <v>2023</v>
      </c>
      <c r="N54" s="379">
        <v>2111</v>
      </c>
      <c r="O54" s="376">
        <v>4403073.71</v>
      </c>
      <c r="P54" s="380">
        <v>5551511.3200000003</v>
      </c>
      <c r="Q54" s="398">
        <v>1.260826342150879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336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336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9</v>
      </c>
      <c r="E57" s="747">
        <v>18</v>
      </c>
      <c r="F57" s="748">
        <v>7291.12</v>
      </c>
      <c r="G57" s="747">
        <v>44982.070000000007</v>
      </c>
      <c r="H57" s="415"/>
      <c r="I57" s="416"/>
      <c r="J57" s="391"/>
      <c r="K57" s="395"/>
      <c r="L57" s="410"/>
      <c r="M57" s="374">
        <v>9</v>
      </c>
      <c r="N57" s="379">
        <v>18</v>
      </c>
      <c r="O57" s="376">
        <v>7291.12</v>
      </c>
      <c r="P57" s="380">
        <v>44982.070000000007</v>
      </c>
      <c r="Q57" s="398">
        <v>6.1694321311403471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336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336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336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336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1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1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71" t="s">
        <v>256</v>
      </c>
      <c r="C63" s="1071"/>
      <c r="D63" s="384">
        <v>2721</v>
      </c>
      <c r="E63" s="385">
        <v>2993</v>
      </c>
      <c r="F63" s="377">
        <v>37276363.079999998</v>
      </c>
      <c r="G63" s="408">
        <v>12352966.260000002</v>
      </c>
      <c r="H63" s="417"/>
      <c r="I63" s="418"/>
      <c r="J63" s="419"/>
      <c r="K63" s="420"/>
      <c r="L63" s="395"/>
      <c r="M63" s="384">
        <v>2721</v>
      </c>
      <c r="N63" s="388">
        <v>2993</v>
      </c>
      <c r="O63" s="377">
        <v>37276363.079999998</v>
      </c>
      <c r="P63" s="389">
        <v>12352966.260000002</v>
      </c>
      <c r="Q63" s="683">
        <v>0.3313887203397205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3</v>
      </c>
      <c r="E65" s="747">
        <v>9</v>
      </c>
      <c r="F65" s="748">
        <v>4495.8500000000004</v>
      </c>
      <c r="G65" s="747">
        <v>30295.760000000002</v>
      </c>
      <c r="H65" s="423"/>
      <c r="I65" s="424"/>
      <c r="J65" s="421"/>
      <c r="K65" s="422"/>
      <c r="L65" s="391"/>
      <c r="M65" s="374">
        <v>3</v>
      </c>
      <c r="N65" s="379">
        <v>9</v>
      </c>
      <c r="O65" s="376">
        <v>4495.8500000000004</v>
      </c>
      <c r="P65" s="380">
        <v>30295.760000000002</v>
      </c>
      <c r="Q65" s="398">
        <v>6.7386056029449382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336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1</v>
      </c>
      <c r="E67" s="747">
        <v>5</v>
      </c>
      <c r="F67" s="748">
        <v>1200</v>
      </c>
      <c r="G67" s="747">
        <v>4833.55</v>
      </c>
      <c r="H67" s="415"/>
      <c r="I67" s="416"/>
      <c r="J67" s="391"/>
      <c r="K67" s="395"/>
      <c r="L67" s="391"/>
      <c r="M67" s="374">
        <v>1</v>
      </c>
      <c r="N67" s="379">
        <v>5</v>
      </c>
      <c r="O67" s="376">
        <v>1200</v>
      </c>
      <c r="P67" s="380">
        <v>4833.55</v>
      </c>
      <c r="Q67" s="398">
        <v>4.0279583333333333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336</v>
      </c>
    </row>
    <row r="69" spans="1:17" s="266" customFormat="1" ht="19.149999999999999" customHeight="1" x14ac:dyDescent="0.25">
      <c r="A69" s="275"/>
      <c r="B69" s="1071" t="s">
        <v>257</v>
      </c>
      <c r="C69" s="1071"/>
      <c r="D69" s="374">
        <v>4</v>
      </c>
      <c r="E69" s="393">
        <v>14</v>
      </c>
      <c r="F69" s="377">
        <v>5695.85</v>
      </c>
      <c r="G69" s="386">
        <v>35129.310000000005</v>
      </c>
      <c r="H69" s="425"/>
      <c r="I69" s="426"/>
      <c r="J69" s="419"/>
      <c r="K69" s="420"/>
      <c r="L69" s="391"/>
      <c r="M69" s="374">
        <v>4</v>
      </c>
      <c r="N69" s="394">
        <v>14</v>
      </c>
      <c r="O69" s="377">
        <v>5695.85</v>
      </c>
      <c r="P69" s="389">
        <v>35129.310000000005</v>
      </c>
      <c r="Q69" s="683">
        <v>6.1675272347410841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902" t="s">
        <v>198</v>
      </c>
      <c r="C71" s="902"/>
      <c r="D71" s="384">
        <v>2725</v>
      </c>
      <c r="E71" s="385">
        <v>3007</v>
      </c>
      <c r="F71" s="377">
        <v>37282058.93</v>
      </c>
      <c r="G71" s="386">
        <v>12388095.570000002</v>
      </c>
      <c r="H71" s="427"/>
      <c r="I71" s="428"/>
      <c r="J71" s="429"/>
      <c r="K71" s="430"/>
      <c r="L71" s="395"/>
      <c r="M71" s="670">
        <v>2725</v>
      </c>
      <c r="N71" s="388">
        <v>3007</v>
      </c>
      <c r="O71" s="650">
        <v>37282058.93</v>
      </c>
      <c r="P71" s="389">
        <v>12388095.570000002</v>
      </c>
      <c r="Q71" s="683">
        <v>0.33228034946405793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5" t="s">
        <v>284</v>
      </c>
      <c r="C73" s="1065"/>
      <c r="D73" s="1065"/>
      <c r="E73" s="1065"/>
      <c r="F73" s="1065"/>
      <c r="G73" s="1065"/>
      <c r="H73" s="1065"/>
      <c r="I73" s="1065"/>
      <c r="J73" s="1065"/>
      <c r="K73" s="1065"/>
      <c r="L73" s="1065"/>
      <c r="M73" s="1065"/>
      <c r="N73" s="1065"/>
      <c r="O73" s="1065"/>
      <c r="P73" s="1065"/>
      <c r="Q73" s="1065"/>
    </row>
    <row r="74" spans="1:17" s="266" customFormat="1" ht="19.149999999999999" customHeight="1" x14ac:dyDescent="0.25">
      <c r="A74" s="275"/>
      <c r="B74" s="1068" t="s">
        <v>194</v>
      </c>
      <c r="C74" s="910" t="s">
        <v>191</v>
      </c>
      <c r="D74" s="913" t="s">
        <v>81</v>
      </c>
      <c r="E74" s="914"/>
      <c r="F74" s="914"/>
      <c r="G74" s="914"/>
      <c r="H74" s="913" t="s">
        <v>52</v>
      </c>
      <c r="I74" s="914"/>
      <c r="J74" s="914"/>
      <c r="K74" s="918"/>
      <c r="L74" s="303"/>
      <c r="M74" s="915" t="s">
        <v>208</v>
      </c>
      <c r="N74" s="916"/>
      <c r="O74" s="916"/>
      <c r="P74" s="916"/>
      <c r="Q74" s="917"/>
    </row>
    <row r="75" spans="1:17" s="266" customFormat="1" ht="19.149999999999999" customHeight="1" x14ac:dyDescent="0.25">
      <c r="A75" s="275"/>
      <c r="B75" s="1069"/>
      <c r="C75" s="911"/>
      <c r="D75" s="924" t="s">
        <v>197</v>
      </c>
      <c r="E75" s="925"/>
      <c r="F75" s="898" t="s">
        <v>3</v>
      </c>
      <c r="G75" s="899"/>
      <c r="H75" s="924" t="s">
        <v>197</v>
      </c>
      <c r="I75" s="925"/>
      <c r="J75" s="1073" t="s">
        <v>3</v>
      </c>
      <c r="K75" s="1074"/>
      <c r="L75" s="396"/>
      <c r="M75" s="924" t="s">
        <v>209</v>
      </c>
      <c r="N75" s="925"/>
      <c r="O75" s="1073" t="s">
        <v>283</v>
      </c>
      <c r="P75" s="1074"/>
      <c r="Q75" s="919" t="s">
        <v>332</v>
      </c>
    </row>
    <row r="76" spans="1:17" s="266" customFormat="1" ht="19.149999999999999" customHeight="1" x14ac:dyDescent="0.25">
      <c r="A76" s="275"/>
      <c r="B76" s="1070"/>
      <c r="C76" s="912"/>
      <c r="D76" s="717" t="s">
        <v>334</v>
      </c>
      <c r="E76" s="717" t="s">
        <v>335</v>
      </c>
      <c r="F76" s="354" t="s">
        <v>334</v>
      </c>
      <c r="G76" s="354" t="s">
        <v>335</v>
      </c>
      <c r="H76" s="372" t="s">
        <v>334</v>
      </c>
      <c r="I76" s="372" t="s">
        <v>335</v>
      </c>
      <c r="J76" s="354" t="s">
        <v>334</v>
      </c>
      <c r="K76" s="354" t="s">
        <v>335</v>
      </c>
      <c r="L76" s="511"/>
      <c r="M76" s="717" t="s">
        <v>334</v>
      </c>
      <c r="N76" s="771" t="s">
        <v>335</v>
      </c>
      <c r="O76" s="354" t="s">
        <v>334</v>
      </c>
      <c r="P76" s="373" t="s">
        <v>335</v>
      </c>
      <c r="Q76" s="920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8083</v>
      </c>
      <c r="E78" s="375">
        <v>8390</v>
      </c>
      <c r="F78" s="376">
        <v>10537205.77572608</v>
      </c>
      <c r="G78" s="377">
        <v>11218016.134041907</v>
      </c>
      <c r="H78" s="374">
        <v>399</v>
      </c>
      <c r="I78" s="375">
        <v>767</v>
      </c>
      <c r="J78" s="376">
        <v>321691.62345293874</v>
      </c>
      <c r="K78" s="377">
        <v>518953.27994429274</v>
      </c>
      <c r="L78" s="378"/>
      <c r="M78" s="374">
        <v>8482</v>
      </c>
      <c r="N78" s="379">
        <v>9157</v>
      </c>
      <c r="O78" s="376">
        <v>10858897.399179019</v>
      </c>
      <c r="P78" s="380">
        <v>11736969.4139862</v>
      </c>
      <c r="Q78" s="398">
        <v>1.0808619864917011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2558</v>
      </c>
      <c r="E79" s="375">
        <v>4612</v>
      </c>
      <c r="F79" s="376">
        <v>848048.78435698152</v>
      </c>
      <c r="G79" s="377">
        <v>1382356.4539293435</v>
      </c>
      <c r="H79" s="374">
        <v>90</v>
      </c>
      <c r="I79" s="375">
        <v>126</v>
      </c>
      <c r="J79" s="376">
        <v>53714.903749026023</v>
      </c>
      <c r="K79" s="377">
        <v>69412.479989322776</v>
      </c>
      <c r="L79" s="378"/>
      <c r="M79" s="374">
        <v>2648</v>
      </c>
      <c r="N79" s="379">
        <v>4738</v>
      </c>
      <c r="O79" s="376">
        <v>901763.68810600752</v>
      </c>
      <c r="P79" s="380">
        <v>1451768.9339186663</v>
      </c>
      <c r="Q79" s="398">
        <v>1.6099217046184748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12681</v>
      </c>
      <c r="E80" s="375">
        <v>12644</v>
      </c>
      <c r="F80" s="376">
        <v>22198519.717470236</v>
      </c>
      <c r="G80" s="377">
        <v>22709731.339294355</v>
      </c>
      <c r="H80" s="374">
        <v>870</v>
      </c>
      <c r="I80" s="375">
        <v>1050</v>
      </c>
      <c r="J80" s="376">
        <v>1974024.7589251301</v>
      </c>
      <c r="K80" s="377">
        <v>1908323.5598927634</v>
      </c>
      <c r="L80" s="378"/>
      <c r="M80" s="374">
        <v>13551</v>
      </c>
      <c r="N80" s="379">
        <v>13694</v>
      </c>
      <c r="O80" s="376">
        <v>24172544.476395365</v>
      </c>
      <c r="P80" s="380">
        <v>24618054.899187118</v>
      </c>
      <c r="Q80" s="398">
        <v>1.0184304314023207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336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336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1</v>
      </c>
      <c r="E83" s="375">
        <v>2</v>
      </c>
      <c r="F83" s="376">
        <v>50</v>
      </c>
      <c r="G83" s="377">
        <v>5100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1</v>
      </c>
      <c r="N83" s="379">
        <v>2</v>
      </c>
      <c r="O83" s="376">
        <v>50</v>
      </c>
      <c r="P83" s="380">
        <v>5100</v>
      </c>
      <c r="Q83" s="398">
        <v>102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46</v>
      </c>
      <c r="E84" s="375">
        <v>52</v>
      </c>
      <c r="F84" s="376">
        <v>153942.74</v>
      </c>
      <c r="G84" s="377">
        <v>107045.93999999999</v>
      </c>
      <c r="H84" s="374">
        <v>3</v>
      </c>
      <c r="I84" s="375">
        <v>13</v>
      </c>
      <c r="J84" s="376">
        <v>431.12</v>
      </c>
      <c r="K84" s="377">
        <v>2922.96</v>
      </c>
      <c r="L84" s="378"/>
      <c r="M84" s="374">
        <v>49</v>
      </c>
      <c r="N84" s="379">
        <v>65</v>
      </c>
      <c r="O84" s="376">
        <v>154373.85999999999</v>
      </c>
      <c r="P84" s="380">
        <v>109968.9</v>
      </c>
      <c r="Q84" s="398">
        <v>0.71235441026090818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1328</v>
      </c>
      <c r="E85" s="375">
        <v>1123</v>
      </c>
      <c r="F85" s="376">
        <v>10594038.899536144</v>
      </c>
      <c r="G85" s="377">
        <v>7616862.2915161867</v>
      </c>
      <c r="H85" s="374">
        <v>62</v>
      </c>
      <c r="I85" s="375">
        <v>73</v>
      </c>
      <c r="J85" s="376">
        <v>131236.78749026029</v>
      </c>
      <c r="K85" s="377">
        <v>324240.30997818138</v>
      </c>
      <c r="L85" s="378"/>
      <c r="M85" s="374">
        <v>1390</v>
      </c>
      <c r="N85" s="379">
        <v>1196</v>
      </c>
      <c r="O85" s="376">
        <v>10725275.687026404</v>
      </c>
      <c r="P85" s="380">
        <v>7941102.6014943682</v>
      </c>
      <c r="Q85" s="398">
        <v>0.74041011468825457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2649</v>
      </c>
      <c r="E86" s="375">
        <v>2217</v>
      </c>
      <c r="F86" s="376">
        <v>37415798.299150698</v>
      </c>
      <c r="G86" s="377">
        <v>10618022.37391486</v>
      </c>
      <c r="H86" s="374">
        <v>96</v>
      </c>
      <c r="I86" s="375">
        <v>91</v>
      </c>
      <c r="J86" s="376">
        <v>178255.08494156171</v>
      </c>
      <c r="K86" s="377">
        <v>192873.2497678863</v>
      </c>
      <c r="L86" s="378"/>
      <c r="M86" s="374">
        <v>2745</v>
      </c>
      <c r="N86" s="379">
        <v>2308</v>
      </c>
      <c r="O86" s="376">
        <v>37594053.384092256</v>
      </c>
      <c r="P86" s="380">
        <v>10810895.623682747</v>
      </c>
      <c r="Q86" s="398">
        <v>0.28756930020898797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25522</v>
      </c>
      <c r="E87" s="375">
        <v>25308</v>
      </c>
      <c r="F87" s="376">
        <v>84803406.109945595</v>
      </c>
      <c r="G87" s="377">
        <v>87140221.936611891</v>
      </c>
      <c r="H87" s="374">
        <v>1140</v>
      </c>
      <c r="I87" s="375">
        <v>1353</v>
      </c>
      <c r="J87" s="376">
        <v>2680180.2716699052</v>
      </c>
      <c r="K87" s="377">
        <v>3496577.0196676133</v>
      </c>
      <c r="L87" s="378"/>
      <c r="M87" s="374">
        <v>26662</v>
      </c>
      <c r="N87" s="379">
        <v>26661</v>
      </c>
      <c r="O87" s="376">
        <v>87483586.381615505</v>
      </c>
      <c r="P87" s="380">
        <v>90636798.956279501</v>
      </c>
      <c r="Q87" s="398">
        <v>1.0360434763260533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336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336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777</v>
      </c>
      <c r="E90" s="375">
        <v>671</v>
      </c>
      <c r="F90" s="376">
        <v>1713783.3387217547</v>
      </c>
      <c r="G90" s="377">
        <v>2483297.4208552819</v>
      </c>
      <c r="H90" s="374">
        <v>8</v>
      </c>
      <c r="I90" s="375">
        <v>6</v>
      </c>
      <c r="J90" s="376">
        <v>48870.534863643989</v>
      </c>
      <c r="K90" s="377">
        <v>36698.15</v>
      </c>
      <c r="L90" s="378"/>
      <c r="M90" s="374">
        <v>785</v>
      </c>
      <c r="N90" s="379">
        <v>677</v>
      </c>
      <c r="O90" s="376">
        <v>1762653.8735853988</v>
      </c>
      <c r="P90" s="380">
        <v>2519995.5708552818</v>
      </c>
      <c r="Q90" s="398">
        <v>1.4296599057927244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198</v>
      </c>
      <c r="E91" s="375">
        <v>307</v>
      </c>
      <c r="F91" s="381">
        <v>793311.2300000001</v>
      </c>
      <c r="G91" s="382">
        <v>1478344.4597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198</v>
      </c>
      <c r="N91" s="379">
        <v>307</v>
      </c>
      <c r="O91" s="376">
        <v>793311.2300000001</v>
      </c>
      <c r="P91" s="380">
        <v>1478344.4597</v>
      </c>
      <c r="Q91" s="398">
        <v>1.8635113229142108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24</v>
      </c>
      <c r="E92" s="375">
        <v>14</v>
      </c>
      <c r="F92" s="381">
        <v>78173</v>
      </c>
      <c r="G92" s="382">
        <v>74639.64</v>
      </c>
      <c r="H92" s="374">
        <v>6</v>
      </c>
      <c r="I92" s="375">
        <v>11</v>
      </c>
      <c r="J92" s="383">
        <v>10151</v>
      </c>
      <c r="K92" s="377">
        <v>11212</v>
      </c>
      <c r="L92" s="378"/>
      <c r="M92" s="374">
        <v>30</v>
      </c>
      <c r="N92" s="379">
        <v>25</v>
      </c>
      <c r="O92" s="376">
        <v>88324</v>
      </c>
      <c r="P92" s="380">
        <v>85851.64</v>
      </c>
      <c r="Q92" s="398">
        <v>0.97200806122911099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37</v>
      </c>
      <c r="E93" s="375">
        <v>74</v>
      </c>
      <c r="F93" s="381">
        <v>265004.44</v>
      </c>
      <c r="G93" s="382">
        <v>137716.25</v>
      </c>
      <c r="H93" s="374">
        <v>0</v>
      </c>
      <c r="I93" s="375">
        <v>1</v>
      </c>
      <c r="J93" s="383">
        <v>0</v>
      </c>
      <c r="K93" s="377">
        <v>579</v>
      </c>
      <c r="L93" s="378"/>
      <c r="M93" s="374">
        <v>37</v>
      </c>
      <c r="N93" s="379">
        <v>75</v>
      </c>
      <c r="O93" s="376">
        <v>265004.44</v>
      </c>
      <c r="P93" s="380">
        <v>138295.25</v>
      </c>
      <c r="Q93" s="398">
        <v>0.52186012430584183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1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1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3</v>
      </c>
      <c r="E95" s="375">
        <v>4</v>
      </c>
      <c r="F95" s="381">
        <v>1833.73</v>
      </c>
      <c r="G95" s="382">
        <v>5219.67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3</v>
      </c>
      <c r="N95" s="379">
        <v>4</v>
      </c>
      <c r="O95" s="376">
        <v>1833.73</v>
      </c>
      <c r="P95" s="380">
        <v>5219.67</v>
      </c>
      <c r="Q95" s="398">
        <v>2.8464768531899463</v>
      </c>
    </row>
    <row r="96" spans="1:17" s="266" customFormat="1" ht="19.149999999999999" customHeight="1" x14ac:dyDescent="0.25">
      <c r="A96" s="275"/>
      <c r="B96" s="1071" t="s">
        <v>256</v>
      </c>
      <c r="C96" s="1071"/>
      <c r="D96" s="384">
        <v>53908</v>
      </c>
      <c r="E96" s="385">
        <v>55419</v>
      </c>
      <c r="F96" s="377">
        <v>169403616.06490746</v>
      </c>
      <c r="G96" s="651">
        <v>144976573.9098638</v>
      </c>
      <c r="H96" s="384">
        <v>2674</v>
      </c>
      <c r="I96" s="385">
        <v>3491</v>
      </c>
      <c r="J96" s="377">
        <v>5398556.0850924673</v>
      </c>
      <c r="K96" s="651">
        <v>6561792.009240061</v>
      </c>
      <c r="L96" s="387"/>
      <c r="M96" s="384">
        <v>56582</v>
      </c>
      <c r="N96" s="388">
        <v>58910</v>
      </c>
      <c r="O96" s="377">
        <v>174802172.14999992</v>
      </c>
      <c r="P96" s="389">
        <v>151538365.91910386</v>
      </c>
      <c r="Q96" s="683">
        <v>0.86691351746514289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3003</v>
      </c>
      <c r="E98" s="375">
        <v>3072</v>
      </c>
      <c r="F98" s="383">
        <v>18146571.880549878</v>
      </c>
      <c r="G98" s="377">
        <v>16504603.552129999</v>
      </c>
      <c r="H98" s="374">
        <v>99</v>
      </c>
      <c r="I98" s="375">
        <v>220</v>
      </c>
      <c r="J98" s="383">
        <v>640346.24000252178</v>
      </c>
      <c r="K98" s="383">
        <v>1215814.8582199998</v>
      </c>
      <c r="L98" s="391"/>
      <c r="M98" s="374">
        <v>3102</v>
      </c>
      <c r="N98" s="379">
        <v>3292</v>
      </c>
      <c r="O98" s="376">
        <v>18786918.120552398</v>
      </c>
      <c r="P98" s="380">
        <v>17720418.410349999</v>
      </c>
      <c r="Q98" s="398">
        <v>0.94323179015531677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21</v>
      </c>
      <c r="E99" s="375">
        <v>39</v>
      </c>
      <c r="F99" s="383">
        <v>36212.800000000003</v>
      </c>
      <c r="G99" s="377">
        <v>69156.75</v>
      </c>
      <c r="H99" s="374">
        <v>2</v>
      </c>
      <c r="I99" s="375">
        <v>2</v>
      </c>
      <c r="J99" s="383">
        <v>4055.8200000000006</v>
      </c>
      <c r="K99" s="383">
        <v>5455.8</v>
      </c>
      <c r="L99" s="391"/>
      <c r="M99" s="374">
        <v>23</v>
      </c>
      <c r="N99" s="379">
        <v>41</v>
      </c>
      <c r="O99" s="376">
        <v>40268.620000000003</v>
      </c>
      <c r="P99" s="380">
        <v>74612.55</v>
      </c>
      <c r="Q99" s="398">
        <v>1.8528707961683315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927</v>
      </c>
      <c r="E100" s="375">
        <v>1350</v>
      </c>
      <c r="F100" s="383">
        <v>1328121.6291847983</v>
      </c>
      <c r="G100" s="377">
        <v>1609754.9069977219</v>
      </c>
      <c r="H100" s="374">
        <v>245</v>
      </c>
      <c r="I100" s="375">
        <v>256</v>
      </c>
      <c r="J100" s="383">
        <v>322025.58490075753</v>
      </c>
      <c r="K100" s="383">
        <v>335926.48304999992</v>
      </c>
      <c r="L100" s="391"/>
      <c r="M100" s="374">
        <v>1172</v>
      </c>
      <c r="N100" s="379">
        <v>1606</v>
      </c>
      <c r="O100" s="376">
        <v>1650147.2140855559</v>
      </c>
      <c r="P100" s="380">
        <v>1945681.3900477218</v>
      </c>
      <c r="Q100" s="398">
        <v>1.1790956427641754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336</v>
      </c>
    </row>
    <row r="102" spans="1:17" s="266" customFormat="1" ht="19.149999999999999" customHeight="1" x14ac:dyDescent="0.25">
      <c r="A102" s="275"/>
      <c r="B102" s="1071" t="s">
        <v>257</v>
      </c>
      <c r="C102" s="1071"/>
      <c r="D102" s="374">
        <v>3951</v>
      </c>
      <c r="E102" s="393">
        <v>4461</v>
      </c>
      <c r="F102" s="377">
        <v>19510906.309734676</v>
      </c>
      <c r="G102" s="651">
        <v>18183515.20912772</v>
      </c>
      <c r="H102" s="374">
        <v>346</v>
      </c>
      <c r="I102" s="393">
        <v>478</v>
      </c>
      <c r="J102" s="377">
        <v>966427.64490327926</v>
      </c>
      <c r="K102" s="651">
        <v>1557197.1412699998</v>
      </c>
      <c r="L102" s="391"/>
      <c r="M102" s="374">
        <v>4297</v>
      </c>
      <c r="N102" s="394">
        <v>4939</v>
      </c>
      <c r="O102" s="377">
        <v>20477333.954637956</v>
      </c>
      <c r="P102" s="389">
        <v>19740712.350397721</v>
      </c>
      <c r="Q102" s="683">
        <v>0.96402746539798478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902" t="s">
        <v>198</v>
      </c>
      <c r="C104" s="902"/>
      <c r="D104" s="384">
        <v>57859</v>
      </c>
      <c r="E104" s="385">
        <v>59880</v>
      </c>
      <c r="F104" s="377">
        <v>188914522.37464213</v>
      </c>
      <c r="G104" s="651">
        <v>163160089.11899152</v>
      </c>
      <c r="H104" s="384">
        <v>3020</v>
      </c>
      <c r="I104" s="385">
        <v>3969</v>
      </c>
      <c r="J104" s="377">
        <v>6364983.7299957462</v>
      </c>
      <c r="K104" s="651">
        <v>8118989.1505100606</v>
      </c>
      <c r="L104" s="395"/>
      <c r="M104" s="670">
        <v>60879</v>
      </c>
      <c r="N104" s="388">
        <v>63849</v>
      </c>
      <c r="O104" s="650">
        <v>195279506.10463786</v>
      </c>
      <c r="P104" s="389">
        <v>171279078.26950157</v>
      </c>
      <c r="Q104" s="683">
        <v>0.87709704764269536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03" t="s">
        <v>286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</row>
    <row r="5" spans="1:21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82" t="s">
        <v>285</v>
      </c>
      <c r="C7" s="1082"/>
      <c r="D7" s="1082"/>
      <c r="E7" s="105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67" t="s">
        <v>180</v>
      </c>
      <c r="S7" s="1067"/>
    </row>
    <row r="8" spans="1:21" s="269" customFormat="1" ht="18.600000000000001" customHeight="1" x14ac:dyDescent="0.25">
      <c r="A8" s="906"/>
      <c r="B8" s="1068" t="s">
        <v>84</v>
      </c>
      <c r="C8" s="910" t="s">
        <v>211</v>
      </c>
      <c r="D8" s="913" t="s">
        <v>81</v>
      </c>
      <c r="E8" s="914"/>
      <c r="F8" s="914"/>
      <c r="G8" s="914"/>
      <c r="H8" s="302"/>
      <c r="I8" s="913" t="s">
        <v>52</v>
      </c>
      <c r="J8" s="914"/>
      <c r="K8" s="914"/>
      <c r="L8" s="914"/>
      <c r="M8" s="918"/>
      <c r="N8" s="303"/>
      <c r="O8" s="915" t="s">
        <v>208</v>
      </c>
      <c r="P8" s="916"/>
      <c r="Q8" s="916"/>
      <c r="R8" s="916"/>
      <c r="S8" s="917"/>
    </row>
    <row r="9" spans="1:21" s="269" customFormat="1" ht="18" customHeight="1" x14ac:dyDescent="0.25">
      <c r="A9" s="906"/>
      <c r="B9" s="1069"/>
      <c r="C9" s="911"/>
      <c r="D9" s="924" t="s">
        <v>197</v>
      </c>
      <c r="E9" s="925"/>
      <c r="F9" s="898" t="s">
        <v>3</v>
      </c>
      <c r="G9" s="899"/>
      <c r="H9" s="1080" t="s">
        <v>332</v>
      </c>
      <c r="I9" s="898" t="s">
        <v>197</v>
      </c>
      <c r="J9" s="899"/>
      <c r="K9" s="1073" t="s">
        <v>3</v>
      </c>
      <c r="L9" s="1074"/>
      <c r="M9" s="1080" t="s">
        <v>332</v>
      </c>
      <c r="N9" s="396"/>
      <c r="O9" s="924" t="s">
        <v>209</v>
      </c>
      <c r="P9" s="925"/>
      <c r="Q9" s="1073" t="s">
        <v>283</v>
      </c>
      <c r="R9" s="1074"/>
      <c r="S9" s="919" t="s">
        <v>332</v>
      </c>
    </row>
    <row r="10" spans="1:21" s="269" customFormat="1" ht="16.149999999999999" customHeight="1" x14ac:dyDescent="0.25">
      <c r="A10" s="290"/>
      <c r="B10" s="1070"/>
      <c r="C10" s="912"/>
      <c r="D10" s="768" t="s">
        <v>334</v>
      </c>
      <c r="E10" s="768" t="s">
        <v>335</v>
      </c>
      <c r="F10" s="354" t="s">
        <v>334</v>
      </c>
      <c r="G10" s="354" t="s">
        <v>335</v>
      </c>
      <c r="H10" s="1081"/>
      <c r="I10" s="372" t="s">
        <v>334</v>
      </c>
      <c r="J10" s="372" t="s">
        <v>335</v>
      </c>
      <c r="K10" s="354" t="s">
        <v>334</v>
      </c>
      <c r="L10" s="354" t="s">
        <v>335</v>
      </c>
      <c r="M10" s="1081"/>
      <c r="N10" s="355"/>
      <c r="O10" s="772" t="s">
        <v>334</v>
      </c>
      <c r="P10" s="773" t="s">
        <v>335</v>
      </c>
      <c r="Q10" s="354" t="s">
        <v>334</v>
      </c>
      <c r="R10" s="373" t="s">
        <v>335</v>
      </c>
      <c r="S10" s="920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1840</v>
      </c>
      <c r="E12" s="375">
        <v>1845</v>
      </c>
      <c r="F12" s="758">
        <v>4721767.54</v>
      </c>
      <c r="G12" s="375">
        <v>5136151.88</v>
      </c>
      <c r="H12" s="684">
        <v>1.0877604279519444</v>
      </c>
      <c r="I12" s="758">
        <v>11</v>
      </c>
      <c r="J12" s="375">
        <v>186</v>
      </c>
      <c r="K12" s="758">
        <v>30965.74</v>
      </c>
      <c r="L12" s="375">
        <v>218698.33000000002</v>
      </c>
      <c r="M12" s="684">
        <v>7.0625901399417552</v>
      </c>
      <c r="N12" s="378"/>
      <c r="O12" s="374">
        <v>1851</v>
      </c>
      <c r="P12" s="379">
        <v>2031</v>
      </c>
      <c r="Q12" s="376">
        <v>4752733.28</v>
      </c>
      <c r="R12" s="380">
        <v>5354850.21</v>
      </c>
      <c r="S12" s="398">
        <v>1.1266885588833211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9686</v>
      </c>
      <c r="E13" s="375">
        <v>9857</v>
      </c>
      <c r="F13" s="758">
        <v>16860989</v>
      </c>
      <c r="G13" s="375">
        <v>15214245</v>
      </c>
      <c r="H13" s="684">
        <v>0.90233408016576011</v>
      </c>
      <c r="I13" s="758">
        <v>253</v>
      </c>
      <c r="J13" s="375">
        <v>391</v>
      </c>
      <c r="K13" s="758">
        <v>383157</v>
      </c>
      <c r="L13" s="375">
        <v>479190</v>
      </c>
      <c r="M13" s="684">
        <v>1.2506361621998292</v>
      </c>
      <c r="N13" s="378"/>
      <c r="O13" s="374">
        <v>9939</v>
      </c>
      <c r="P13" s="379">
        <v>10248</v>
      </c>
      <c r="Q13" s="376">
        <v>17244146</v>
      </c>
      <c r="R13" s="380">
        <v>15693435</v>
      </c>
      <c r="S13" s="398">
        <v>0.91007319237496598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1523</v>
      </c>
      <c r="E14" s="375">
        <v>1867</v>
      </c>
      <c r="F14" s="758">
        <v>4640663.08</v>
      </c>
      <c r="G14" s="375">
        <v>5817215.8599999994</v>
      </c>
      <c r="H14" s="684">
        <v>1.2535311785659733</v>
      </c>
      <c r="I14" s="758">
        <v>40</v>
      </c>
      <c r="J14" s="375">
        <v>42</v>
      </c>
      <c r="K14" s="758">
        <v>125507.14</v>
      </c>
      <c r="L14" s="375">
        <v>179062</v>
      </c>
      <c r="M14" s="684">
        <v>1.4267076757545427</v>
      </c>
      <c r="N14" s="378"/>
      <c r="O14" s="374">
        <v>1563</v>
      </c>
      <c r="P14" s="379">
        <v>1909</v>
      </c>
      <c r="Q14" s="376">
        <v>4766170.22</v>
      </c>
      <c r="R14" s="380">
        <v>5996277.8599999994</v>
      </c>
      <c r="S14" s="398">
        <v>1.25809141999129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0</v>
      </c>
      <c r="F15" s="758">
        <v>0</v>
      </c>
      <c r="G15" s="375">
        <v>0</v>
      </c>
      <c r="H15" s="684" t="s">
        <v>336</v>
      </c>
      <c r="I15" s="758">
        <v>0</v>
      </c>
      <c r="J15" s="375">
        <v>0</v>
      </c>
      <c r="K15" s="758">
        <v>0</v>
      </c>
      <c r="L15" s="375">
        <v>0</v>
      </c>
      <c r="M15" s="684" t="s">
        <v>336</v>
      </c>
      <c r="N15" s="378"/>
      <c r="O15" s="374">
        <v>0</v>
      </c>
      <c r="P15" s="379">
        <v>0</v>
      </c>
      <c r="Q15" s="376">
        <v>0</v>
      </c>
      <c r="R15" s="380">
        <v>0</v>
      </c>
      <c r="S15" s="398" t="s">
        <v>336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3921</v>
      </c>
      <c r="E16" s="375">
        <v>3653</v>
      </c>
      <c r="F16" s="758">
        <v>13639657.039999999</v>
      </c>
      <c r="G16" s="375">
        <v>12974233.399999999</v>
      </c>
      <c r="H16" s="684">
        <v>0.95121404900075113</v>
      </c>
      <c r="I16" s="758">
        <v>95</v>
      </c>
      <c r="J16" s="375">
        <v>99</v>
      </c>
      <c r="K16" s="758">
        <v>194907.89</v>
      </c>
      <c r="L16" s="375">
        <v>165970.01999999999</v>
      </c>
      <c r="M16" s="684">
        <v>0.85153053578282534</v>
      </c>
      <c r="N16" s="378"/>
      <c r="O16" s="374">
        <v>4016</v>
      </c>
      <c r="P16" s="379">
        <v>3752</v>
      </c>
      <c r="Q16" s="376">
        <v>13834564.93</v>
      </c>
      <c r="R16" s="380">
        <v>13140203.419999998</v>
      </c>
      <c r="S16" s="398">
        <v>0.94980966054853733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7934</v>
      </c>
      <c r="E17" s="375">
        <v>8334</v>
      </c>
      <c r="F17" s="758">
        <v>17768899</v>
      </c>
      <c r="G17" s="375">
        <v>15715478.655299999</v>
      </c>
      <c r="H17" s="684">
        <v>0.88443739003187527</v>
      </c>
      <c r="I17" s="758">
        <v>686</v>
      </c>
      <c r="J17" s="375">
        <v>937</v>
      </c>
      <c r="K17" s="758">
        <v>1168341</v>
      </c>
      <c r="L17" s="375">
        <v>1679322</v>
      </c>
      <c r="M17" s="684">
        <v>1.4373560458804406</v>
      </c>
      <c r="N17" s="378"/>
      <c r="O17" s="374">
        <v>8620</v>
      </c>
      <c r="P17" s="379">
        <v>9271</v>
      </c>
      <c r="Q17" s="376">
        <v>18937240</v>
      </c>
      <c r="R17" s="380">
        <v>17394800.655299999</v>
      </c>
      <c r="S17" s="398">
        <v>0.91854993944735341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1341</v>
      </c>
      <c r="E18" s="375">
        <v>1823</v>
      </c>
      <c r="F18" s="758">
        <v>4372769.84</v>
      </c>
      <c r="G18" s="375">
        <v>6751211.0400000038</v>
      </c>
      <c r="H18" s="684">
        <v>1.5439209670363085</v>
      </c>
      <c r="I18" s="758">
        <v>0</v>
      </c>
      <c r="J18" s="375">
        <v>0</v>
      </c>
      <c r="K18" s="758">
        <v>0</v>
      </c>
      <c r="L18" s="375">
        <v>0</v>
      </c>
      <c r="M18" s="684" t="s">
        <v>336</v>
      </c>
      <c r="N18" s="378"/>
      <c r="O18" s="374">
        <v>1341</v>
      </c>
      <c r="P18" s="379">
        <v>1823</v>
      </c>
      <c r="Q18" s="376">
        <v>4372769.84</v>
      </c>
      <c r="R18" s="380">
        <v>6751211.0400000038</v>
      </c>
      <c r="S18" s="398">
        <v>1.5439209670363085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177</v>
      </c>
      <c r="E19" s="375">
        <v>126</v>
      </c>
      <c r="F19" s="758">
        <v>179987.8</v>
      </c>
      <c r="G19" s="375">
        <v>177593.84999999998</v>
      </c>
      <c r="H19" s="684">
        <v>0.98669937629105964</v>
      </c>
      <c r="I19" s="758">
        <v>70</v>
      </c>
      <c r="J19" s="375">
        <v>73</v>
      </c>
      <c r="K19" s="758">
        <v>63449.36</v>
      </c>
      <c r="L19" s="375">
        <v>56492.42</v>
      </c>
      <c r="M19" s="684">
        <v>0.89035444959570909</v>
      </c>
      <c r="N19" s="378"/>
      <c r="O19" s="374">
        <v>247</v>
      </c>
      <c r="P19" s="379">
        <v>199</v>
      </c>
      <c r="Q19" s="376">
        <v>243437.15999999997</v>
      </c>
      <c r="R19" s="380">
        <v>234086.26999999996</v>
      </c>
      <c r="S19" s="398">
        <v>0.96158807472121344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10846</v>
      </c>
      <c r="E20" s="375">
        <v>10852</v>
      </c>
      <c r="F20" s="758">
        <v>30284000.07</v>
      </c>
      <c r="G20" s="375">
        <v>30846760.439999998</v>
      </c>
      <c r="H20" s="684">
        <v>1.0185827621416987</v>
      </c>
      <c r="I20" s="758">
        <v>557</v>
      </c>
      <c r="J20" s="375">
        <v>555</v>
      </c>
      <c r="K20" s="758">
        <v>1420872.6199999999</v>
      </c>
      <c r="L20" s="375">
        <v>1613393.44</v>
      </c>
      <c r="M20" s="684">
        <v>1.1354947778499667</v>
      </c>
      <c r="N20" s="378"/>
      <c r="O20" s="374">
        <v>11403</v>
      </c>
      <c r="P20" s="379">
        <v>11407</v>
      </c>
      <c r="Q20" s="376">
        <v>31704872.690000001</v>
      </c>
      <c r="R20" s="380">
        <v>32460153.879999999</v>
      </c>
      <c r="S20" s="398">
        <v>1.023822243267932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4515</v>
      </c>
      <c r="E21" s="375">
        <v>4320</v>
      </c>
      <c r="F21" s="758">
        <v>12035133.939999999</v>
      </c>
      <c r="G21" s="375">
        <v>10833058.33</v>
      </c>
      <c r="H21" s="684">
        <v>0.90011946555868583</v>
      </c>
      <c r="I21" s="758">
        <v>0</v>
      </c>
      <c r="J21" s="375">
        <v>0</v>
      </c>
      <c r="K21" s="758">
        <v>0</v>
      </c>
      <c r="L21" s="375">
        <v>0</v>
      </c>
      <c r="M21" s="684" t="s">
        <v>336</v>
      </c>
      <c r="N21" s="378"/>
      <c r="O21" s="374">
        <v>4515</v>
      </c>
      <c r="P21" s="379">
        <v>4320</v>
      </c>
      <c r="Q21" s="376">
        <v>12035133.939999999</v>
      </c>
      <c r="R21" s="380">
        <v>10833058.33</v>
      </c>
      <c r="S21" s="398">
        <v>0.90011946555868583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3527</v>
      </c>
      <c r="E22" s="375">
        <v>4139</v>
      </c>
      <c r="F22" s="758">
        <v>13912425.104907509</v>
      </c>
      <c r="G22" s="375">
        <v>14992295.244563814</v>
      </c>
      <c r="H22" s="684">
        <v>1.0776191161148023</v>
      </c>
      <c r="I22" s="758">
        <v>607</v>
      </c>
      <c r="J22" s="375">
        <v>796</v>
      </c>
      <c r="K22" s="758">
        <v>1311472.5650924658</v>
      </c>
      <c r="L22" s="375">
        <v>1388325.7192400596</v>
      </c>
      <c r="M22" s="684">
        <v>1.0586006571492215</v>
      </c>
      <c r="N22" s="378"/>
      <c r="O22" s="374">
        <v>4134</v>
      </c>
      <c r="P22" s="379">
        <v>4935</v>
      </c>
      <c r="Q22" s="376">
        <v>15223897.669999976</v>
      </c>
      <c r="R22" s="380">
        <v>16380620.963803874</v>
      </c>
      <c r="S22" s="398">
        <v>1.0759807585992465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3872</v>
      </c>
      <c r="E23" s="375">
        <v>3524</v>
      </c>
      <c r="F23" s="758">
        <v>9786188.2100000009</v>
      </c>
      <c r="G23" s="375">
        <v>9824192.5099999998</v>
      </c>
      <c r="H23" s="684">
        <v>1.0038834630179261</v>
      </c>
      <c r="I23" s="758">
        <v>47</v>
      </c>
      <c r="J23" s="375">
        <v>71</v>
      </c>
      <c r="K23" s="758">
        <v>185487.49</v>
      </c>
      <c r="L23" s="375">
        <v>133815.57</v>
      </c>
      <c r="M23" s="684">
        <v>0.721426388377998</v>
      </c>
      <c r="N23" s="378"/>
      <c r="O23" s="374">
        <v>3919</v>
      </c>
      <c r="P23" s="379">
        <v>3595</v>
      </c>
      <c r="Q23" s="376">
        <v>9971675.7000000011</v>
      </c>
      <c r="R23" s="380">
        <v>9958008.0800000001</v>
      </c>
      <c r="S23" s="398">
        <v>0.99862935574609579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2005</v>
      </c>
      <c r="E24" s="375">
        <v>2086</v>
      </c>
      <c r="F24" s="758">
        <v>3924772.36</v>
      </c>
      <c r="G24" s="375">
        <v>4341171.4400000004</v>
      </c>
      <c r="H24" s="684">
        <v>1.1060950908245799</v>
      </c>
      <c r="I24" s="758">
        <v>308</v>
      </c>
      <c r="J24" s="375">
        <v>341</v>
      </c>
      <c r="K24" s="758">
        <v>514395.28</v>
      </c>
      <c r="L24" s="375">
        <v>647522.51</v>
      </c>
      <c r="M24" s="684">
        <v>1.2588033661584141</v>
      </c>
      <c r="N24" s="378"/>
      <c r="O24" s="374">
        <v>2313</v>
      </c>
      <c r="P24" s="379">
        <v>2427</v>
      </c>
      <c r="Q24" s="376">
        <v>4439167.6399999997</v>
      </c>
      <c r="R24" s="380">
        <v>4988693.95</v>
      </c>
      <c r="S24" s="398">
        <v>1.1237903937324611</v>
      </c>
    </row>
    <row r="25" spans="1:30" s="266" customFormat="1" ht="19.149999999999999" customHeight="1" x14ac:dyDescent="0.25">
      <c r="A25" s="275"/>
      <c r="B25" s="1076" t="s">
        <v>213</v>
      </c>
      <c r="C25" s="1076"/>
      <c r="D25" s="384">
        <v>51187</v>
      </c>
      <c r="E25" s="385">
        <v>52426</v>
      </c>
      <c r="F25" s="377">
        <v>132127252.98490752</v>
      </c>
      <c r="G25" s="386">
        <v>132623607.64986382</v>
      </c>
      <c r="H25" s="685">
        <v>1.003756641069447</v>
      </c>
      <c r="I25" s="384">
        <v>2674</v>
      </c>
      <c r="J25" s="385">
        <v>3491</v>
      </c>
      <c r="K25" s="377">
        <v>5398556.0850924663</v>
      </c>
      <c r="L25" s="386">
        <v>6561792.0092400592</v>
      </c>
      <c r="M25" s="685">
        <v>1.2154716753540349</v>
      </c>
      <c r="N25" s="387"/>
      <c r="O25" s="384">
        <v>53861</v>
      </c>
      <c r="P25" s="388">
        <v>55917</v>
      </c>
      <c r="Q25" s="377">
        <v>137525809.06999996</v>
      </c>
      <c r="R25" s="389">
        <v>139185399.65910387</v>
      </c>
      <c r="S25" s="683">
        <v>1.0120674846439854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219</v>
      </c>
      <c r="E27" s="375">
        <v>234</v>
      </c>
      <c r="F27" s="758">
        <v>835085.54</v>
      </c>
      <c r="G27" s="375">
        <v>777767</v>
      </c>
      <c r="H27" s="684">
        <v>0.93136207339909149</v>
      </c>
      <c r="I27" s="758">
        <v>0</v>
      </c>
      <c r="J27" s="375">
        <v>0</v>
      </c>
      <c r="K27" s="758">
        <v>0</v>
      </c>
      <c r="L27" s="375">
        <v>0</v>
      </c>
      <c r="M27" s="684" t="s">
        <v>336</v>
      </c>
      <c r="N27" s="391"/>
      <c r="O27" s="374">
        <v>219</v>
      </c>
      <c r="P27" s="379">
        <v>234</v>
      </c>
      <c r="Q27" s="376">
        <v>835085.54</v>
      </c>
      <c r="R27" s="380">
        <v>777767</v>
      </c>
      <c r="S27" s="398">
        <v>0.93136207339909149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266</v>
      </c>
      <c r="E28" s="375">
        <v>300</v>
      </c>
      <c r="F28" s="758">
        <v>3726901.29</v>
      </c>
      <c r="G28" s="375">
        <v>1960008.7</v>
      </c>
      <c r="H28" s="684">
        <v>0.52590840150746254</v>
      </c>
      <c r="I28" s="758">
        <v>3</v>
      </c>
      <c r="J28" s="375">
        <v>2</v>
      </c>
      <c r="K28" s="758">
        <v>1927.69</v>
      </c>
      <c r="L28" s="375">
        <v>6077.68</v>
      </c>
      <c r="M28" s="684">
        <v>3.1528305899807543</v>
      </c>
      <c r="N28" s="391"/>
      <c r="O28" s="374">
        <v>269</v>
      </c>
      <c r="P28" s="379">
        <v>302</v>
      </c>
      <c r="Q28" s="376">
        <v>3728828.98</v>
      </c>
      <c r="R28" s="380">
        <v>1966086.38</v>
      </c>
      <c r="S28" s="398">
        <v>0.52726643955658159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984</v>
      </c>
      <c r="E29" s="375">
        <v>1256</v>
      </c>
      <c r="F29" s="758">
        <v>5872743.3600000003</v>
      </c>
      <c r="G29" s="375">
        <v>6491905.2999999989</v>
      </c>
      <c r="H29" s="684">
        <v>1.1054297628970455</v>
      </c>
      <c r="I29" s="758">
        <v>0</v>
      </c>
      <c r="J29" s="375">
        <v>0</v>
      </c>
      <c r="K29" s="758">
        <v>0</v>
      </c>
      <c r="L29" s="375">
        <v>0</v>
      </c>
      <c r="M29" s="684" t="s">
        <v>336</v>
      </c>
      <c r="N29" s="391"/>
      <c r="O29" s="374">
        <v>984</v>
      </c>
      <c r="P29" s="379">
        <v>1256</v>
      </c>
      <c r="Q29" s="376">
        <v>5872743.3600000003</v>
      </c>
      <c r="R29" s="380">
        <v>6491905.2999999989</v>
      </c>
      <c r="S29" s="398">
        <v>1.1054297628970455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535</v>
      </c>
      <c r="E30" s="375">
        <v>562</v>
      </c>
      <c r="F30" s="758">
        <v>2261786.89</v>
      </c>
      <c r="G30" s="375">
        <v>2482948.3900000006</v>
      </c>
      <c r="H30" s="684">
        <v>1.0977817587403207</v>
      </c>
      <c r="I30" s="758">
        <v>278</v>
      </c>
      <c r="J30" s="375">
        <v>264</v>
      </c>
      <c r="K30" s="758">
        <v>761782.21</v>
      </c>
      <c r="L30" s="375">
        <v>729665.5299999998</v>
      </c>
      <c r="M30" s="684">
        <v>0.95784007610259081</v>
      </c>
      <c r="N30" s="391"/>
      <c r="O30" s="374">
        <v>813</v>
      </c>
      <c r="P30" s="379">
        <v>826</v>
      </c>
      <c r="Q30" s="376">
        <v>3023569.1</v>
      </c>
      <c r="R30" s="380">
        <v>3212613.9200000004</v>
      </c>
      <c r="S30" s="398">
        <v>1.0625237306466719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284</v>
      </c>
      <c r="E31" s="375">
        <v>362</v>
      </c>
      <c r="F31" s="758">
        <v>921472.4</v>
      </c>
      <c r="G31" s="375">
        <v>1270917.4400000002</v>
      </c>
      <c r="H31" s="684">
        <v>1.3792246409116542</v>
      </c>
      <c r="I31" s="758">
        <v>0</v>
      </c>
      <c r="J31" s="375">
        <v>0</v>
      </c>
      <c r="K31" s="758">
        <v>0</v>
      </c>
      <c r="L31" s="375">
        <v>0</v>
      </c>
      <c r="M31" s="684" t="s">
        <v>336</v>
      </c>
      <c r="N31" s="391"/>
      <c r="O31" s="374">
        <v>284</v>
      </c>
      <c r="P31" s="379">
        <v>362</v>
      </c>
      <c r="Q31" s="376">
        <v>921472.4</v>
      </c>
      <c r="R31" s="380">
        <v>1270917.4400000002</v>
      </c>
      <c r="S31" s="398">
        <v>1.3792246409116542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738</v>
      </c>
      <c r="E32" s="375">
        <v>901</v>
      </c>
      <c r="F32" s="758">
        <v>2094067.76</v>
      </c>
      <c r="G32" s="375">
        <v>967618.97</v>
      </c>
      <c r="H32" s="684">
        <v>0.46207624628154342</v>
      </c>
      <c r="I32" s="758">
        <v>0</v>
      </c>
      <c r="J32" s="375">
        <v>7</v>
      </c>
      <c r="K32" s="758">
        <v>0</v>
      </c>
      <c r="L32" s="375">
        <v>16685.189999999999</v>
      </c>
      <c r="M32" s="684" t="s">
        <v>336</v>
      </c>
      <c r="N32" s="391"/>
      <c r="O32" s="374">
        <v>738</v>
      </c>
      <c r="P32" s="379">
        <v>908</v>
      </c>
      <c r="Q32" s="376">
        <v>2094067.76</v>
      </c>
      <c r="R32" s="380">
        <v>984304.15999999992</v>
      </c>
      <c r="S32" s="398">
        <v>0.47004408300522227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921</v>
      </c>
      <c r="E33" s="375">
        <v>832</v>
      </c>
      <c r="F33" s="758">
        <v>3793153.2197346725</v>
      </c>
      <c r="G33" s="375">
        <v>4197220.099127721</v>
      </c>
      <c r="H33" s="684">
        <v>1.10652532496995</v>
      </c>
      <c r="I33" s="758">
        <v>65</v>
      </c>
      <c r="J33" s="375">
        <v>205</v>
      </c>
      <c r="K33" s="758">
        <v>202717.74490327938</v>
      </c>
      <c r="L33" s="375">
        <v>804768.74127</v>
      </c>
      <c r="M33" s="684">
        <v>3.969897857999412</v>
      </c>
      <c r="N33" s="391"/>
      <c r="O33" s="374">
        <v>986</v>
      </c>
      <c r="P33" s="379">
        <v>1037</v>
      </c>
      <c r="Q33" s="376">
        <v>3995870.9646379519</v>
      </c>
      <c r="R33" s="380">
        <v>5001988.8403977212</v>
      </c>
      <c r="S33" s="398">
        <v>1.2517893807541729</v>
      </c>
    </row>
    <row r="34" spans="1:19" s="266" customFormat="1" ht="19.149999999999999" customHeight="1" x14ac:dyDescent="0.25">
      <c r="A34" s="275"/>
      <c r="B34" s="1076" t="s">
        <v>212</v>
      </c>
      <c r="C34" s="1076"/>
      <c r="D34" s="374">
        <v>3947</v>
      </c>
      <c r="E34" s="393">
        <v>4447</v>
      </c>
      <c r="F34" s="377">
        <v>19505210.459734675</v>
      </c>
      <c r="G34" s="386">
        <v>18148385.899127722</v>
      </c>
      <c r="H34" s="685">
        <v>0.93043784052431033</v>
      </c>
      <c r="I34" s="374">
        <v>346</v>
      </c>
      <c r="J34" s="393">
        <v>478</v>
      </c>
      <c r="K34" s="377">
        <v>966427.64490327926</v>
      </c>
      <c r="L34" s="386">
        <v>1557197.1412699998</v>
      </c>
      <c r="M34" s="685">
        <v>1.6112920087523419</v>
      </c>
      <c r="N34" s="391"/>
      <c r="O34" s="374">
        <v>4293</v>
      </c>
      <c r="P34" s="394">
        <v>4925</v>
      </c>
      <c r="Q34" s="377">
        <v>20471638.104637951</v>
      </c>
      <c r="R34" s="389">
        <v>19705583.040397719</v>
      </c>
      <c r="S34" s="683">
        <v>0.96257968901537594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75" t="s">
        <v>214</v>
      </c>
      <c r="C36" s="1075"/>
      <c r="D36" s="384">
        <v>55134</v>
      </c>
      <c r="E36" s="385">
        <v>56873</v>
      </c>
      <c r="F36" s="377">
        <v>151632463.44464219</v>
      </c>
      <c r="G36" s="386">
        <v>150771993.54899156</v>
      </c>
      <c r="H36" s="685">
        <v>0.99432529238064671</v>
      </c>
      <c r="I36" s="384">
        <v>3020</v>
      </c>
      <c r="J36" s="385">
        <v>3969</v>
      </c>
      <c r="K36" s="377">
        <v>6364983.7299957452</v>
      </c>
      <c r="L36" s="386">
        <v>8118989.1505100587</v>
      </c>
      <c r="M36" s="685">
        <v>1.2755710768353348</v>
      </c>
      <c r="N36" s="395"/>
      <c r="O36" s="670">
        <v>58154</v>
      </c>
      <c r="P36" s="388">
        <v>60842</v>
      </c>
      <c r="Q36" s="650">
        <v>157997447.17463791</v>
      </c>
      <c r="R36" s="389">
        <v>158890982.69950157</v>
      </c>
      <c r="S36" s="683">
        <v>1.0056553795067082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903" t="s">
        <v>309</v>
      </c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</row>
    <row r="39" spans="1:19" s="266" customFormat="1" ht="19.149999999999999" customHeight="1" x14ac:dyDescent="0.25">
      <c r="A39" s="275"/>
      <c r="B39" s="1068" t="s">
        <v>84</v>
      </c>
      <c r="C39" s="910" t="s">
        <v>211</v>
      </c>
      <c r="D39" s="913" t="s">
        <v>81</v>
      </c>
      <c r="E39" s="914"/>
      <c r="F39" s="914"/>
      <c r="G39" s="914"/>
      <c r="H39" s="302"/>
      <c r="I39" s="913"/>
      <c r="J39" s="914"/>
      <c r="K39" s="914"/>
      <c r="L39" s="914"/>
      <c r="M39" s="918"/>
      <c r="N39" s="303"/>
      <c r="O39" s="915" t="s">
        <v>210</v>
      </c>
      <c r="P39" s="916"/>
      <c r="Q39" s="916"/>
      <c r="R39" s="916"/>
      <c r="S39" s="917"/>
    </row>
    <row r="40" spans="1:19" s="266" customFormat="1" ht="19.149999999999999" customHeight="1" x14ac:dyDescent="0.25">
      <c r="A40" s="275"/>
      <c r="B40" s="1069"/>
      <c r="C40" s="911"/>
      <c r="D40" s="924" t="s">
        <v>197</v>
      </c>
      <c r="E40" s="925"/>
      <c r="F40" s="898" t="s">
        <v>3</v>
      </c>
      <c r="G40" s="1077"/>
      <c r="H40" s="1080" t="s">
        <v>332</v>
      </c>
      <c r="I40" s="1063"/>
      <c r="J40" s="1072"/>
      <c r="K40" s="1072"/>
      <c r="L40" s="1072"/>
      <c r="M40" s="437"/>
      <c r="N40" s="396"/>
      <c r="O40" s="924" t="s">
        <v>209</v>
      </c>
      <c r="P40" s="925"/>
      <c r="Q40" s="898" t="s">
        <v>283</v>
      </c>
      <c r="R40" s="899"/>
      <c r="S40" s="919" t="s">
        <v>332</v>
      </c>
    </row>
    <row r="41" spans="1:19" s="266" customFormat="1" ht="19.149999999999999" customHeight="1" x14ac:dyDescent="0.25">
      <c r="A41" s="275"/>
      <c r="B41" s="1070"/>
      <c r="C41" s="912"/>
      <c r="D41" s="372" t="s">
        <v>334</v>
      </c>
      <c r="E41" s="372" t="s">
        <v>335</v>
      </c>
      <c r="F41" s="354" t="s">
        <v>334</v>
      </c>
      <c r="G41" s="283" t="s">
        <v>335</v>
      </c>
      <c r="H41" s="1081"/>
      <c r="I41" s="411"/>
      <c r="J41" s="412"/>
      <c r="K41" s="347"/>
      <c r="L41" s="347"/>
      <c r="M41" s="409"/>
      <c r="N41" s="409"/>
      <c r="O41" s="372" t="s">
        <v>334</v>
      </c>
      <c r="P41" s="774" t="s">
        <v>335</v>
      </c>
      <c r="Q41" s="354" t="s">
        <v>334</v>
      </c>
      <c r="R41" s="373" t="s">
        <v>335</v>
      </c>
      <c r="S41" s="920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109</v>
      </c>
      <c r="E43" s="375">
        <v>88</v>
      </c>
      <c r="F43" s="758">
        <v>162416.83000000002</v>
      </c>
      <c r="G43" s="375">
        <v>126823.94</v>
      </c>
      <c r="H43" s="684">
        <v>0.78085466881726473</v>
      </c>
      <c r="I43" s="415"/>
      <c r="J43" s="416"/>
      <c r="K43" s="391"/>
      <c r="L43" s="391"/>
      <c r="M43" s="395"/>
      <c r="N43" s="410"/>
      <c r="O43" s="374">
        <v>109</v>
      </c>
      <c r="P43" s="379">
        <v>88</v>
      </c>
      <c r="Q43" s="376">
        <v>162416.83000000002</v>
      </c>
      <c r="R43" s="380">
        <v>126823.94</v>
      </c>
      <c r="S43" s="398">
        <v>0.78085466881726473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91</v>
      </c>
      <c r="E44" s="375">
        <v>178</v>
      </c>
      <c r="F44" s="758">
        <v>134276.94</v>
      </c>
      <c r="G44" s="375">
        <v>377923</v>
      </c>
      <c r="H44" s="684">
        <v>2.8145041136624056</v>
      </c>
      <c r="I44" s="415"/>
      <c r="J44" s="416"/>
      <c r="K44" s="391"/>
      <c r="L44" s="391"/>
      <c r="M44" s="395"/>
      <c r="N44" s="410"/>
      <c r="O44" s="374">
        <v>91</v>
      </c>
      <c r="P44" s="379">
        <v>178</v>
      </c>
      <c r="Q44" s="376">
        <v>134276.94</v>
      </c>
      <c r="R44" s="380">
        <v>377923</v>
      </c>
      <c r="S44" s="398">
        <v>2.8145041136624056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597</v>
      </c>
      <c r="E45" s="375">
        <v>567</v>
      </c>
      <c r="F45" s="758">
        <v>1179617.98</v>
      </c>
      <c r="G45" s="375">
        <v>1432447.73</v>
      </c>
      <c r="H45" s="684">
        <v>1.214331889040891</v>
      </c>
      <c r="I45" s="415"/>
      <c r="J45" s="416"/>
      <c r="K45" s="391"/>
      <c r="L45" s="391"/>
      <c r="M45" s="395"/>
      <c r="N45" s="410"/>
      <c r="O45" s="374">
        <v>597</v>
      </c>
      <c r="P45" s="379">
        <v>567</v>
      </c>
      <c r="Q45" s="376">
        <v>1179617.98</v>
      </c>
      <c r="R45" s="380">
        <v>1432447.73</v>
      </c>
      <c r="S45" s="398">
        <v>1.214331889040891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435</v>
      </c>
      <c r="E46" s="375">
        <v>520</v>
      </c>
      <c r="F46" s="758">
        <v>1042999.3899999999</v>
      </c>
      <c r="G46" s="375">
        <v>1446646.79</v>
      </c>
      <c r="H46" s="684">
        <v>1.3870063624869429</v>
      </c>
      <c r="I46" s="415"/>
      <c r="J46" s="416"/>
      <c r="K46" s="391"/>
      <c r="L46" s="391"/>
      <c r="M46" s="395"/>
      <c r="N46" s="410"/>
      <c r="O46" s="374">
        <v>435</v>
      </c>
      <c r="P46" s="379">
        <v>520</v>
      </c>
      <c r="Q46" s="376">
        <v>1042999.3899999999</v>
      </c>
      <c r="R46" s="380">
        <v>1446646.79</v>
      </c>
      <c r="S46" s="398">
        <v>1.3870063624869429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242</v>
      </c>
      <c r="E47" s="375">
        <v>359</v>
      </c>
      <c r="F47" s="758">
        <v>276333.74</v>
      </c>
      <c r="G47" s="375">
        <v>538222.16</v>
      </c>
      <c r="H47" s="684">
        <v>1.947725095024589</v>
      </c>
      <c r="I47" s="415"/>
      <c r="J47" s="416"/>
      <c r="K47" s="391"/>
      <c r="L47" s="391"/>
      <c r="M47" s="395"/>
      <c r="N47" s="410"/>
      <c r="O47" s="374">
        <v>242</v>
      </c>
      <c r="P47" s="379">
        <v>359</v>
      </c>
      <c r="Q47" s="376">
        <v>276333.74</v>
      </c>
      <c r="R47" s="380">
        <v>538222.16</v>
      </c>
      <c r="S47" s="398">
        <v>1.947725095024589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237</v>
      </c>
      <c r="E48" s="375">
        <v>209</v>
      </c>
      <c r="F48" s="758">
        <v>367408.92</v>
      </c>
      <c r="G48" s="375">
        <v>473632.24</v>
      </c>
      <c r="H48" s="684">
        <v>1.2891147008624615</v>
      </c>
      <c r="I48" s="415"/>
      <c r="J48" s="416"/>
      <c r="K48" s="391"/>
      <c r="L48" s="391"/>
      <c r="M48" s="395"/>
      <c r="N48" s="410"/>
      <c r="O48" s="374">
        <v>237</v>
      </c>
      <c r="P48" s="379">
        <v>209</v>
      </c>
      <c r="Q48" s="376">
        <v>367408.92</v>
      </c>
      <c r="R48" s="380">
        <v>473632.24</v>
      </c>
      <c r="S48" s="398">
        <v>1.2891147008624615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1014</v>
      </c>
      <c r="E49" s="375">
        <v>1086</v>
      </c>
      <c r="F49" s="758">
        <v>34119005.130000003</v>
      </c>
      <c r="G49" s="375">
        <v>7992399.7100000009</v>
      </c>
      <c r="H49" s="684">
        <v>0.23425066702699607</v>
      </c>
      <c r="I49" s="415"/>
      <c r="J49" s="416"/>
      <c r="K49" s="391"/>
      <c r="L49" s="391"/>
      <c r="M49" s="395"/>
      <c r="N49" s="410"/>
      <c r="O49" s="374">
        <v>1014</v>
      </c>
      <c r="P49" s="379">
        <v>1086</v>
      </c>
      <c r="Q49" s="376">
        <v>34119005.130000003</v>
      </c>
      <c r="R49" s="380">
        <v>7992399.7100000009</v>
      </c>
      <c r="S49" s="398">
        <v>0.23425066702699607</v>
      </c>
    </row>
    <row r="50" spans="1:19" s="266" customFormat="1" ht="19.149999999999999" customHeight="1" x14ac:dyDescent="0.25">
      <c r="A50" s="275"/>
      <c r="B50" s="1076" t="s">
        <v>213</v>
      </c>
      <c r="C50" s="1076"/>
      <c r="D50" s="384">
        <v>2725</v>
      </c>
      <c r="E50" s="385">
        <v>3007</v>
      </c>
      <c r="F50" s="377">
        <v>37282058.93</v>
      </c>
      <c r="G50" s="408">
        <v>12388095.57</v>
      </c>
      <c r="H50" s="685">
        <v>0.33228034946405788</v>
      </c>
      <c r="I50" s="417"/>
      <c r="J50" s="418"/>
      <c r="K50" s="419"/>
      <c r="L50" s="438"/>
      <c r="M50" s="420"/>
      <c r="N50" s="395"/>
      <c r="O50" s="670">
        <v>2725</v>
      </c>
      <c r="P50" s="388">
        <v>3007</v>
      </c>
      <c r="Q50" s="377">
        <v>37282058.93</v>
      </c>
      <c r="R50" s="389">
        <v>12388095.57</v>
      </c>
      <c r="S50" s="683">
        <v>0.33228034946405788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903" t="s">
        <v>288</v>
      </c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</row>
    <row r="53" spans="1:19" s="266" customFormat="1" ht="19.149999999999999" customHeight="1" x14ac:dyDescent="0.25">
      <c r="A53" s="275"/>
      <c r="B53" s="1078" t="s">
        <v>211</v>
      </c>
      <c r="C53" s="1079"/>
      <c r="D53" s="913" t="s">
        <v>81</v>
      </c>
      <c r="E53" s="914"/>
      <c r="F53" s="914"/>
      <c r="G53" s="914"/>
      <c r="H53" s="302"/>
      <c r="I53" s="913" t="s">
        <v>52</v>
      </c>
      <c r="J53" s="914"/>
      <c r="K53" s="914"/>
      <c r="L53" s="914"/>
      <c r="M53" s="918"/>
      <c r="N53" s="303"/>
      <c r="O53" s="915" t="s">
        <v>208</v>
      </c>
      <c r="P53" s="916"/>
      <c r="Q53" s="916"/>
      <c r="R53" s="916"/>
      <c r="S53" s="917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1840</v>
      </c>
      <c r="E54" s="375">
        <v>1845</v>
      </c>
      <c r="F54" s="376">
        <v>4721767.54</v>
      </c>
      <c r="G54" s="377">
        <v>5136151.88</v>
      </c>
      <c r="H54" s="684">
        <v>1.0877604279519444</v>
      </c>
      <c r="I54" s="374">
        <v>11</v>
      </c>
      <c r="J54" s="375">
        <v>186</v>
      </c>
      <c r="K54" s="376">
        <v>30965.74</v>
      </c>
      <c r="L54" s="377">
        <v>218698.33000000002</v>
      </c>
      <c r="M54" s="684">
        <v>7.0625901399417552</v>
      </c>
      <c r="N54" s="378"/>
      <c r="O54" s="374">
        <v>1851</v>
      </c>
      <c r="P54" s="379">
        <v>2031</v>
      </c>
      <c r="Q54" s="376">
        <v>4752733.28</v>
      </c>
      <c r="R54" s="380">
        <v>5354850.21</v>
      </c>
      <c r="S54" s="398">
        <v>1.1266885588833211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9905</v>
      </c>
      <c r="E55" s="375">
        <v>10091</v>
      </c>
      <c r="F55" s="376">
        <v>17696074.539999999</v>
      </c>
      <c r="G55" s="377">
        <v>15992012</v>
      </c>
      <c r="H55" s="684">
        <v>0.90370392393249943</v>
      </c>
      <c r="I55" s="374">
        <v>253</v>
      </c>
      <c r="J55" s="375">
        <v>391</v>
      </c>
      <c r="K55" s="376">
        <v>383157</v>
      </c>
      <c r="L55" s="377">
        <v>479190</v>
      </c>
      <c r="M55" s="684">
        <v>1.2506361621998292</v>
      </c>
      <c r="N55" s="378"/>
      <c r="O55" s="374">
        <v>10158</v>
      </c>
      <c r="P55" s="379">
        <v>10482</v>
      </c>
      <c r="Q55" s="376">
        <v>18079231.539999999</v>
      </c>
      <c r="R55" s="380">
        <v>16471202</v>
      </c>
      <c r="S55" s="398">
        <v>0.91105653266056907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1523</v>
      </c>
      <c r="E56" s="375">
        <v>1867</v>
      </c>
      <c r="F56" s="376">
        <v>4640663.08</v>
      </c>
      <c r="G56" s="377">
        <v>5817215.8599999994</v>
      </c>
      <c r="H56" s="684">
        <v>1.2535311785659733</v>
      </c>
      <c r="I56" s="374">
        <v>40</v>
      </c>
      <c r="J56" s="375">
        <v>42</v>
      </c>
      <c r="K56" s="376">
        <v>125507.14</v>
      </c>
      <c r="L56" s="377">
        <v>179062</v>
      </c>
      <c r="M56" s="684">
        <v>1.4267076757545427</v>
      </c>
      <c r="N56" s="378"/>
      <c r="O56" s="374">
        <v>1563</v>
      </c>
      <c r="P56" s="379">
        <v>1909</v>
      </c>
      <c r="Q56" s="376">
        <v>4766170.22</v>
      </c>
      <c r="R56" s="380">
        <v>5996277.8599999994</v>
      </c>
      <c r="S56" s="398">
        <v>1.25809141999129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0</v>
      </c>
      <c r="F57" s="376">
        <v>0</v>
      </c>
      <c r="G57" s="377">
        <v>0</v>
      </c>
      <c r="H57" s="684" t="s">
        <v>336</v>
      </c>
      <c r="I57" s="374">
        <v>0</v>
      </c>
      <c r="J57" s="375">
        <v>0</v>
      </c>
      <c r="K57" s="376">
        <v>0</v>
      </c>
      <c r="L57" s="377">
        <v>0</v>
      </c>
      <c r="M57" s="684" t="s">
        <v>336</v>
      </c>
      <c r="N57" s="378"/>
      <c r="O57" s="374">
        <v>0</v>
      </c>
      <c r="P57" s="379">
        <v>0</v>
      </c>
      <c r="Q57" s="376">
        <v>0</v>
      </c>
      <c r="R57" s="380">
        <v>0</v>
      </c>
      <c r="S57" s="398" t="s">
        <v>336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4187</v>
      </c>
      <c r="E58" s="375">
        <v>3953</v>
      </c>
      <c r="F58" s="376">
        <v>17366558.329999998</v>
      </c>
      <c r="G58" s="377">
        <v>14934242.099999998</v>
      </c>
      <c r="H58" s="684">
        <v>0.8599425295570351</v>
      </c>
      <c r="I58" s="374">
        <v>98</v>
      </c>
      <c r="J58" s="375">
        <v>101</v>
      </c>
      <c r="K58" s="376">
        <v>196835.58000000002</v>
      </c>
      <c r="L58" s="377">
        <v>172047.69999999998</v>
      </c>
      <c r="M58" s="684">
        <v>0.87406809277062592</v>
      </c>
      <c r="N58" s="378"/>
      <c r="O58" s="374">
        <v>4285</v>
      </c>
      <c r="P58" s="379">
        <v>4054</v>
      </c>
      <c r="Q58" s="376">
        <v>17563393.909999996</v>
      </c>
      <c r="R58" s="380">
        <v>15106289.799999997</v>
      </c>
      <c r="S58" s="398">
        <v>0.86010083685471472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7934</v>
      </c>
      <c r="E59" s="375">
        <v>8334</v>
      </c>
      <c r="F59" s="376">
        <v>17768899</v>
      </c>
      <c r="G59" s="377">
        <v>15715478.655299999</v>
      </c>
      <c r="H59" s="684">
        <v>0.88443739003187527</v>
      </c>
      <c r="I59" s="374">
        <v>686</v>
      </c>
      <c r="J59" s="375">
        <v>937</v>
      </c>
      <c r="K59" s="376">
        <v>1168341</v>
      </c>
      <c r="L59" s="377">
        <v>1679322</v>
      </c>
      <c r="M59" s="684">
        <v>1.4373560458804406</v>
      </c>
      <c r="N59" s="378"/>
      <c r="O59" s="374">
        <v>8620</v>
      </c>
      <c r="P59" s="379">
        <v>9271</v>
      </c>
      <c r="Q59" s="376">
        <v>18937240</v>
      </c>
      <c r="R59" s="380">
        <v>17394800.655299999</v>
      </c>
      <c r="S59" s="398">
        <v>0.91854993944735341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2325</v>
      </c>
      <c r="E60" s="375">
        <v>3079</v>
      </c>
      <c r="F60" s="376">
        <v>10245513.199999999</v>
      </c>
      <c r="G60" s="377">
        <v>13243116.340000004</v>
      </c>
      <c r="H60" s="684">
        <v>1.2925771585556109</v>
      </c>
      <c r="I60" s="374">
        <v>0</v>
      </c>
      <c r="J60" s="375">
        <v>0</v>
      </c>
      <c r="K60" s="376">
        <v>0</v>
      </c>
      <c r="L60" s="377">
        <v>0</v>
      </c>
      <c r="M60" s="684" t="s">
        <v>336</v>
      </c>
      <c r="N60" s="378"/>
      <c r="O60" s="374">
        <v>2325</v>
      </c>
      <c r="P60" s="379">
        <v>3079</v>
      </c>
      <c r="Q60" s="376">
        <v>10245513.199999999</v>
      </c>
      <c r="R60" s="380">
        <v>13243116.340000004</v>
      </c>
      <c r="S60" s="398">
        <v>1.2925771585556109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712</v>
      </c>
      <c r="E61" s="375">
        <v>688</v>
      </c>
      <c r="F61" s="376">
        <v>2441774.69</v>
      </c>
      <c r="G61" s="377">
        <v>2660542.2400000007</v>
      </c>
      <c r="H61" s="684">
        <v>1.0895936676286873</v>
      </c>
      <c r="I61" s="374">
        <v>348</v>
      </c>
      <c r="J61" s="375">
        <v>337</v>
      </c>
      <c r="K61" s="376">
        <v>825231.57</v>
      </c>
      <c r="L61" s="377">
        <v>786157.94999999984</v>
      </c>
      <c r="M61" s="684">
        <v>0.95265132670578745</v>
      </c>
      <c r="N61" s="378"/>
      <c r="O61" s="374">
        <v>1060</v>
      </c>
      <c r="P61" s="379">
        <v>1025</v>
      </c>
      <c r="Q61" s="376">
        <v>3267006.26</v>
      </c>
      <c r="R61" s="380">
        <v>3446700.1900000004</v>
      </c>
      <c r="S61" s="398">
        <v>1.0550026280023108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11130</v>
      </c>
      <c r="E62" s="375">
        <v>11214</v>
      </c>
      <c r="F62" s="376">
        <v>31205472.469999999</v>
      </c>
      <c r="G62" s="377">
        <v>32117677.879999999</v>
      </c>
      <c r="H62" s="684">
        <v>1.0292322255616211</v>
      </c>
      <c r="I62" s="374">
        <v>557</v>
      </c>
      <c r="J62" s="375">
        <v>555</v>
      </c>
      <c r="K62" s="376">
        <v>1420872.6199999999</v>
      </c>
      <c r="L62" s="377">
        <v>1613393.44</v>
      </c>
      <c r="M62" s="684">
        <v>1.1354947778499667</v>
      </c>
      <c r="N62" s="378"/>
      <c r="O62" s="374">
        <v>11687</v>
      </c>
      <c r="P62" s="379">
        <v>11769</v>
      </c>
      <c r="Q62" s="376">
        <v>32626345.09</v>
      </c>
      <c r="R62" s="380">
        <v>33731071.32</v>
      </c>
      <c r="S62" s="398">
        <v>1.0338599443778518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5253</v>
      </c>
      <c r="E63" s="375">
        <v>5221</v>
      </c>
      <c r="F63" s="376">
        <v>14129201.699999999</v>
      </c>
      <c r="G63" s="377">
        <v>11800677.300000001</v>
      </c>
      <c r="H63" s="684">
        <v>0.83519773802931851</v>
      </c>
      <c r="I63" s="374">
        <v>0</v>
      </c>
      <c r="J63" s="375">
        <v>7</v>
      </c>
      <c r="K63" s="376">
        <v>0</v>
      </c>
      <c r="L63" s="377">
        <v>16685.189999999999</v>
      </c>
      <c r="M63" s="684" t="s">
        <v>336</v>
      </c>
      <c r="N63" s="378"/>
      <c r="O63" s="374">
        <v>5253</v>
      </c>
      <c r="P63" s="379">
        <v>5228</v>
      </c>
      <c r="Q63" s="376">
        <v>14129201.699999999</v>
      </c>
      <c r="R63" s="380">
        <v>11817362.49</v>
      </c>
      <c r="S63" s="398">
        <v>0.83637863914137489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4448</v>
      </c>
      <c r="E64" s="375">
        <v>4971</v>
      </c>
      <c r="F64" s="376">
        <v>17705578.324642181</v>
      </c>
      <c r="G64" s="377">
        <v>19189515.343691535</v>
      </c>
      <c r="H64" s="684">
        <v>1.0838118355605504</v>
      </c>
      <c r="I64" s="374">
        <v>672</v>
      </c>
      <c r="J64" s="375">
        <v>1001</v>
      </c>
      <c r="K64" s="376">
        <v>1514190.3099957453</v>
      </c>
      <c r="L64" s="377">
        <v>2193094.4605100597</v>
      </c>
      <c r="M64" s="684">
        <v>1.4483611776093206</v>
      </c>
      <c r="N64" s="378"/>
      <c r="O64" s="374">
        <v>5120</v>
      </c>
      <c r="P64" s="379">
        <v>5972</v>
      </c>
      <c r="Q64" s="376">
        <v>19219768.634637926</v>
      </c>
      <c r="R64" s="380">
        <v>21382609.804201595</v>
      </c>
      <c r="S64" s="398">
        <v>1.1125321126741241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3872</v>
      </c>
      <c r="E65" s="375">
        <v>3524</v>
      </c>
      <c r="F65" s="376">
        <v>9786188.2100000009</v>
      </c>
      <c r="G65" s="377">
        <v>9824192.5099999998</v>
      </c>
      <c r="H65" s="684">
        <v>1.0038834630179261</v>
      </c>
      <c r="I65" s="374">
        <v>47</v>
      </c>
      <c r="J65" s="375">
        <v>71</v>
      </c>
      <c r="K65" s="376">
        <v>185487.49</v>
      </c>
      <c r="L65" s="377">
        <v>133815.57</v>
      </c>
      <c r="M65" s="684">
        <v>0.721426388377998</v>
      </c>
      <c r="N65" s="378"/>
      <c r="O65" s="374">
        <v>3919</v>
      </c>
      <c r="P65" s="379">
        <v>3595</v>
      </c>
      <c r="Q65" s="376">
        <v>9971675.7000000011</v>
      </c>
      <c r="R65" s="380">
        <v>9958008.0800000001</v>
      </c>
      <c r="S65" s="398">
        <v>0.99862935574609579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2005</v>
      </c>
      <c r="E66" s="375">
        <v>2086</v>
      </c>
      <c r="F66" s="376">
        <v>3924772.36</v>
      </c>
      <c r="G66" s="377">
        <v>4341171.4400000004</v>
      </c>
      <c r="H66" s="684">
        <v>1.1060950908245799</v>
      </c>
      <c r="I66" s="374">
        <v>308</v>
      </c>
      <c r="J66" s="375">
        <v>341</v>
      </c>
      <c r="K66" s="376">
        <v>514395.28</v>
      </c>
      <c r="L66" s="377">
        <v>647522.51</v>
      </c>
      <c r="M66" s="684">
        <v>1.2588033661584141</v>
      </c>
      <c r="N66" s="378"/>
      <c r="O66" s="374">
        <v>2313</v>
      </c>
      <c r="P66" s="379">
        <v>2427</v>
      </c>
      <c r="Q66" s="376">
        <v>4439167.6399999997</v>
      </c>
      <c r="R66" s="380">
        <v>4988693.95</v>
      </c>
      <c r="S66" s="398">
        <v>1.1237903937324611</v>
      </c>
    </row>
    <row r="67" spans="1:19" s="266" customFormat="1" ht="19.149999999999999" customHeight="1" x14ac:dyDescent="0.25">
      <c r="A67" s="275"/>
      <c r="B67" s="1075" t="s">
        <v>214</v>
      </c>
      <c r="C67" s="1075"/>
      <c r="D67" s="384">
        <v>55134</v>
      </c>
      <c r="E67" s="385">
        <v>56873</v>
      </c>
      <c r="F67" s="377">
        <v>151632463.44464222</v>
      </c>
      <c r="G67" s="386">
        <v>150771993.5489915</v>
      </c>
      <c r="H67" s="685">
        <v>0.99432529238064604</v>
      </c>
      <c r="I67" s="384">
        <v>3020</v>
      </c>
      <c r="J67" s="385">
        <v>3969</v>
      </c>
      <c r="K67" s="377">
        <v>6364983.7299957452</v>
      </c>
      <c r="L67" s="386">
        <v>8118989.1505100597</v>
      </c>
      <c r="M67" s="685">
        <v>1.275571076835335</v>
      </c>
      <c r="N67" s="387"/>
      <c r="O67" s="670">
        <v>58154</v>
      </c>
      <c r="P67" s="388">
        <v>60842</v>
      </c>
      <c r="Q67" s="377">
        <v>157997447.17463791</v>
      </c>
      <c r="R67" s="389">
        <v>158890982.69950157</v>
      </c>
      <c r="S67" s="683">
        <v>1.0056553795067082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89" t="s">
        <v>129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90"/>
      <c r="L2" s="1090"/>
      <c r="M2" s="1090"/>
      <c r="N2" s="1090"/>
    </row>
    <row r="3" spans="1:14" s="549" customFormat="1" ht="16.5" customHeight="1" x14ac:dyDescent="0.25">
      <c r="A3" s="1091" t="s">
        <v>151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2"/>
      <c r="L3" s="1092"/>
      <c r="M3" s="1092"/>
      <c r="N3" s="1092"/>
    </row>
    <row r="4" spans="1:14" ht="16.5" customHeight="1" x14ac:dyDescent="0.25">
      <c r="A4" s="1085" t="s">
        <v>84</v>
      </c>
      <c r="B4" s="1087" t="s">
        <v>48</v>
      </c>
      <c r="C4" s="1096" t="s">
        <v>85</v>
      </c>
      <c r="D4" s="1097"/>
      <c r="E4" s="1098"/>
      <c r="F4" s="1098"/>
      <c r="G4" s="1098"/>
      <c r="H4" s="1098"/>
      <c r="I4" s="1101" t="s">
        <v>86</v>
      </c>
      <c r="J4" s="1102"/>
      <c r="K4" s="1103"/>
      <c r="L4" s="1103"/>
      <c r="M4" s="1103"/>
      <c r="N4" s="1104"/>
    </row>
    <row r="5" spans="1:14" ht="15.75" customHeight="1" x14ac:dyDescent="0.25">
      <c r="A5" s="1086"/>
      <c r="B5" s="1088"/>
      <c r="C5" s="1099"/>
      <c r="D5" s="1099"/>
      <c r="E5" s="1100"/>
      <c r="F5" s="1100"/>
      <c r="G5" s="1100"/>
      <c r="H5" s="1100"/>
      <c r="I5" s="1105"/>
      <c r="J5" s="1105"/>
      <c r="K5" s="1106"/>
      <c r="L5" s="1106"/>
      <c r="M5" s="1106"/>
      <c r="N5" s="1107"/>
    </row>
    <row r="6" spans="1:14" ht="15.75" customHeight="1" x14ac:dyDescent="0.25">
      <c r="A6" s="1086"/>
      <c r="B6" s="1088"/>
      <c r="C6" s="1093" t="s">
        <v>93</v>
      </c>
      <c r="D6" s="1094"/>
      <c r="E6" s="1095" t="s">
        <v>52</v>
      </c>
      <c r="F6" s="1095"/>
      <c r="G6" s="1095" t="s">
        <v>95</v>
      </c>
      <c r="H6" s="1095"/>
      <c r="I6" s="1093" t="s">
        <v>93</v>
      </c>
      <c r="J6" s="1094"/>
      <c r="K6" s="1109" t="s">
        <v>52</v>
      </c>
      <c r="L6" s="1109"/>
      <c r="M6" s="1095" t="s">
        <v>94</v>
      </c>
      <c r="N6" s="1108"/>
    </row>
    <row r="7" spans="1:14" ht="25.5" customHeight="1" x14ac:dyDescent="0.25">
      <c r="A7" s="1086"/>
      <c r="B7" s="1088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3" t="s">
        <v>88</v>
      </c>
      <c r="B22" s="1084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2" t="s">
        <v>130</v>
      </c>
      <c r="B1" s="1113"/>
      <c r="C1" s="1113"/>
      <c r="D1" s="1113"/>
    </row>
    <row r="2" spans="1:10" s="244" customFormat="1" ht="15.75" customHeight="1" x14ac:dyDescent="0.25">
      <c r="A2" s="1114" t="s">
        <v>151</v>
      </c>
      <c r="B2" s="1115"/>
      <c r="C2" s="1115"/>
      <c r="D2" s="1115"/>
      <c r="E2" s="243"/>
      <c r="F2" s="243"/>
    </row>
    <row r="3" spans="1:10" s="46" customFormat="1" ht="13.5" customHeight="1" x14ac:dyDescent="0.2"/>
    <row r="4" spans="1:10" ht="17.25" customHeight="1" x14ac:dyDescent="0.2">
      <c r="A4" s="1116" t="s">
        <v>74</v>
      </c>
      <c r="B4" s="1118" t="s">
        <v>48</v>
      </c>
      <c r="C4" s="1118" t="s">
        <v>2</v>
      </c>
      <c r="D4" s="1120" t="s">
        <v>3</v>
      </c>
    </row>
    <row r="5" spans="1:10" s="50" customFormat="1" ht="35.25" customHeight="1" x14ac:dyDescent="0.2">
      <c r="A5" s="1117"/>
      <c r="B5" s="1119"/>
      <c r="C5" s="1119"/>
      <c r="D5" s="1121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10" t="s">
        <v>91</v>
      </c>
      <c r="B14" s="1111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30" t="s">
        <v>131</v>
      </c>
      <c r="B2" s="1131"/>
      <c r="C2" s="1131"/>
      <c r="D2" s="1131"/>
      <c r="E2" s="1132"/>
      <c r="F2" s="1132"/>
      <c r="G2" s="1132"/>
      <c r="H2" s="1132"/>
    </row>
    <row r="3" spans="1:10" s="2" customFormat="1" ht="14.25" customHeight="1" x14ac:dyDescent="0.3">
      <c r="A3" s="1114" t="s">
        <v>151</v>
      </c>
      <c r="B3" s="1115"/>
      <c r="C3" s="1115"/>
      <c r="D3" s="1115"/>
      <c r="E3" s="1129"/>
      <c r="F3" s="1129"/>
      <c r="G3" s="1129"/>
      <c r="H3" s="1129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33" t="s">
        <v>0</v>
      </c>
      <c r="B5" s="1012" t="s">
        <v>1</v>
      </c>
      <c r="C5" s="1135"/>
      <c r="D5" s="1135"/>
      <c r="E5" s="1135"/>
      <c r="F5" s="1135"/>
      <c r="G5" s="1136"/>
      <c r="H5" s="1137"/>
      <c r="I5" s="136"/>
    </row>
    <row r="6" spans="1:10" s="6" customFormat="1" ht="15" customHeight="1" x14ac:dyDescent="0.25">
      <c r="A6" s="1134"/>
      <c r="B6" s="1013"/>
      <c r="C6" s="1138" t="s">
        <v>93</v>
      </c>
      <c r="D6" s="1138"/>
      <c r="E6" s="1139" t="s">
        <v>52</v>
      </c>
      <c r="F6" s="1139"/>
      <c r="G6" s="1124" t="s">
        <v>82</v>
      </c>
      <c r="H6" s="1125"/>
      <c r="I6" s="136"/>
    </row>
    <row r="7" spans="1:10" s="6" customFormat="1" ht="15" customHeight="1" x14ac:dyDescent="0.25">
      <c r="A7" s="1134"/>
      <c r="B7" s="1013"/>
      <c r="C7" s="1138"/>
      <c r="D7" s="1138"/>
      <c r="E7" s="1139"/>
      <c r="F7" s="1139"/>
      <c r="G7" s="1124"/>
      <c r="H7" s="1125"/>
      <c r="I7" s="136"/>
    </row>
    <row r="8" spans="1:10" s="6" customFormat="1" ht="23.25" customHeight="1" x14ac:dyDescent="0.25">
      <c r="A8" s="1134"/>
      <c r="B8" s="1013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22" t="s">
        <v>40</v>
      </c>
      <c r="B28" s="1123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26"/>
      <c r="H31" s="1126"/>
    </row>
    <row r="32" spans="1:9" ht="15.75" customHeight="1" x14ac:dyDescent="0.3">
      <c r="A32" s="1"/>
      <c r="B32" s="15"/>
      <c r="C32" s="492"/>
      <c r="D32" s="35"/>
      <c r="E32" s="492"/>
      <c r="F32" s="35"/>
      <c r="G32" s="1127"/>
      <c r="H32" s="1128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41"/>
      <c r="B2" s="1142"/>
      <c r="C2" s="1142"/>
      <c r="D2" s="1142"/>
      <c r="E2" s="1142"/>
      <c r="F2" s="1142"/>
    </row>
    <row r="3" spans="1:9" s="2" customFormat="1" ht="15.75" customHeight="1" x14ac:dyDescent="0.3">
      <c r="A3" s="1143" t="s">
        <v>132</v>
      </c>
      <c r="B3" s="1144"/>
      <c r="C3" s="1144"/>
      <c r="D3" s="1144"/>
      <c r="E3" s="1145"/>
      <c r="F3" s="1145"/>
      <c r="G3" s="1145"/>
      <c r="H3" s="1145"/>
    </row>
    <row r="4" spans="1:9" s="2" customFormat="1" ht="13.5" customHeight="1" x14ac:dyDescent="0.3">
      <c r="A4" s="1091" t="s">
        <v>151</v>
      </c>
      <c r="B4" s="1140"/>
      <c r="C4" s="1140"/>
      <c r="D4" s="1140"/>
      <c r="E4" s="1140"/>
      <c r="F4" s="1140"/>
      <c r="G4" s="1140"/>
      <c r="H4" s="1140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33" t="s">
        <v>106</v>
      </c>
      <c r="B6" s="1012" t="s">
        <v>1</v>
      </c>
      <c r="C6" s="1135"/>
      <c r="D6" s="1135"/>
      <c r="E6" s="1135"/>
      <c r="F6" s="1135"/>
      <c r="G6" s="1136"/>
      <c r="H6" s="1137"/>
      <c r="I6" s="136"/>
    </row>
    <row r="7" spans="1:9" s="6" customFormat="1" ht="12.95" customHeight="1" x14ac:dyDescent="0.25">
      <c r="A7" s="1134"/>
      <c r="B7" s="1013"/>
      <c r="C7" s="1138" t="s">
        <v>93</v>
      </c>
      <c r="D7" s="1138"/>
      <c r="E7" s="1138" t="s">
        <v>52</v>
      </c>
      <c r="F7" s="1138"/>
      <c r="G7" s="1124" t="s">
        <v>82</v>
      </c>
      <c r="H7" s="1125"/>
      <c r="I7" s="136"/>
    </row>
    <row r="8" spans="1:9" s="14" customFormat="1" ht="12.95" customHeight="1" x14ac:dyDescent="0.25">
      <c r="A8" s="1134"/>
      <c r="B8" s="1013"/>
      <c r="C8" s="1138"/>
      <c r="D8" s="1138"/>
      <c r="E8" s="1138"/>
      <c r="F8" s="1138"/>
      <c r="G8" s="1124"/>
      <c r="H8" s="1125"/>
      <c r="I8" s="149"/>
    </row>
    <row r="9" spans="1:9" s="6" customFormat="1" ht="24" customHeight="1" x14ac:dyDescent="0.25">
      <c r="A9" s="1134"/>
      <c r="B9" s="1013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22" t="s">
        <v>45</v>
      </c>
      <c r="B15" s="1123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26"/>
      <c r="H17" s="1126"/>
    </row>
    <row r="18" spans="1:10" ht="15.75" customHeight="1" x14ac:dyDescent="0.3">
      <c r="A18" s="1"/>
      <c r="B18" s="15"/>
      <c r="C18" s="35"/>
      <c r="D18" s="35"/>
      <c r="E18" s="35"/>
      <c r="F18" s="35"/>
      <c r="G18" s="1127"/>
      <c r="H18" s="1128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6" t="s">
        <v>133</v>
      </c>
      <c r="B2" s="1146"/>
      <c r="C2" s="1146"/>
      <c r="D2" s="1146"/>
    </row>
    <row r="3" spans="1:6" s="2" customFormat="1" ht="12" customHeight="1" x14ac:dyDescent="0.3">
      <c r="A3" s="1151" t="s">
        <v>151</v>
      </c>
      <c r="B3" s="1152"/>
      <c r="C3" s="1152"/>
      <c r="D3" s="1152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10" t="s">
        <v>106</v>
      </c>
      <c r="B5" s="1012" t="s">
        <v>1</v>
      </c>
      <c r="C5" s="1147" t="s">
        <v>134</v>
      </c>
      <c r="D5" s="1148"/>
    </row>
    <row r="6" spans="1:6" s="6" customFormat="1" ht="15" customHeight="1" x14ac:dyDescent="0.25">
      <c r="A6" s="1011"/>
      <c r="B6" s="1013"/>
      <c r="C6" s="1149"/>
      <c r="D6" s="1150"/>
      <c r="E6" s="5"/>
    </row>
    <row r="7" spans="1:6" s="6" customFormat="1" ht="15" customHeight="1" x14ac:dyDescent="0.25">
      <c r="A7" s="1011"/>
      <c r="B7" s="1013"/>
      <c r="C7" s="1149"/>
      <c r="D7" s="1150"/>
      <c r="E7" s="5"/>
    </row>
    <row r="8" spans="1:6" s="6" customFormat="1" ht="23.25" customHeight="1" x14ac:dyDescent="0.25">
      <c r="A8" s="1011"/>
      <c r="B8" s="1013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22" t="s">
        <v>40</v>
      </c>
      <c r="B28" s="1123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3"/>
      <c r="B2" s="1154"/>
    </row>
    <row r="3" spans="1:6" s="2" customFormat="1" ht="15" customHeight="1" x14ac:dyDescent="0.3">
      <c r="A3" s="1146" t="s">
        <v>135</v>
      </c>
      <c r="B3" s="1146"/>
      <c r="C3" s="1146"/>
      <c r="D3" s="1146"/>
    </row>
    <row r="4" spans="1:6" s="2" customFormat="1" ht="13.5" customHeight="1" x14ac:dyDescent="0.3">
      <c r="A4" s="1146" t="s">
        <v>151</v>
      </c>
      <c r="B4" s="1155"/>
      <c r="C4" s="1155"/>
      <c r="D4" s="1155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10" t="s">
        <v>106</v>
      </c>
      <c r="B6" s="1012" t="s">
        <v>1</v>
      </c>
      <c r="C6" s="1147" t="s">
        <v>134</v>
      </c>
      <c r="D6" s="1148"/>
    </row>
    <row r="7" spans="1:6" s="6" customFormat="1" ht="15" customHeight="1" x14ac:dyDescent="0.25">
      <c r="A7" s="1011"/>
      <c r="B7" s="1013"/>
      <c r="C7" s="1149"/>
      <c r="D7" s="1150"/>
      <c r="E7" s="5"/>
    </row>
    <row r="8" spans="1:6" s="6" customFormat="1" ht="15" customHeight="1" x14ac:dyDescent="0.25">
      <c r="A8" s="1011"/>
      <c r="B8" s="1013"/>
      <c r="C8" s="1149"/>
      <c r="D8" s="1150"/>
      <c r="E8" s="5"/>
    </row>
    <row r="9" spans="1:6" s="6" customFormat="1" ht="23.25" customHeight="1" x14ac:dyDescent="0.25">
      <c r="A9" s="1011"/>
      <c r="B9" s="1013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22" t="s">
        <v>45</v>
      </c>
      <c r="B15" s="1123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03" t="s">
        <v>266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309"/>
      <c r="Q4" s="309"/>
    </row>
    <row r="5" spans="1:17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1" t="s">
        <v>306</v>
      </c>
      <c r="C7" s="921"/>
      <c r="D7" s="921"/>
      <c r="E7" s="931"/>
      <c r="F7" s="931"/>
      <c r="G7" s="305"/>
      <c r="H7" s="305"/>
      <c r="I7" s="305"/>
      <c r="J7" s="305"/>
      <c r="K7" s="305"/>
      <c r="L7" s="305"/>
      <c r="M7" s="305"/>
      <c r="N7" s="905" t="s">
        <v>180</v>
      </c>
      <c r="O7" s="905"/>
    </row>
    <row r="8" spans="1:17" s="269" customFormat="1" ht="17.25" customHeight="1" x14ac:dyDescent="0.25">
      <c r="A8" s="906"/>
      <c r="B8" s="907" t="s">
        <v>84</v>
      </c>
      <c r="C8" s="910" t="s">
        <v>160</v>
      </c>
      <c r="D8" s="913" t="s">
        <v>81</v>
      </c>
      <c r="E8" s="914"/>
      <c r="F8" s="914"/>
      <c r="G8" s="914"/>
      <c r="H8" s="913" t="s">
        <v>52</v>
      </c>
      <c r="I8" s="914"/>
      <c r="J8" s="914"/>
      <c r="K8" s="914"/>
      <c r="L8" s="303"/>
      <c r="M8" s="915" t="s">
        <v>238</v>
      </c>
      <c r="N8" s="916"/>
      <c r="O8" s="917"/>
    </row>
    <row r="9" spans="1:17" s="269" customFormat="1" ht="17.25" customHeight="1" x14ac:dyDescent="0.25">
      <c r="A9" s="906"/>
      <c r="B9" s="908"/>
      <c r="C9" s="911"/>
      <c r="D9" s="926" t="s">
        <v>161</v>
      </c>
      <c r="E9" s="927"/>
      <c r="F9" s="927" t="s">
        <v>41</v>
      </c>
      <c r="G9" s="928"/>
      <c r="H9" s="926" t="s">
        <v>161</v>
      </c>
      <c r="I9" s="927"/>
      <c r="J9" s="927" t="s">
        <v>41</v>
      </c>
      <c r="K9" s="928"/>
      <c r="L9" s="533"/>
      <c r="M9" s="926" t="s">
        <v>324</v>
      </c>
      <c r="N9" s="927"/>
      <c r="O9" s="928"/>
    </row>
    <row r="10" spans="1:17" s="269" customFormat="1" ht="15" customHeight="1" x14ac:dyDescent="0.25">
      <c r="A10" s="906"/>
      <c r="B10" s="908"/>
      <c r="C10" s="911"/>
      <c r="D10" s="924" t="s">
        <v>162</v>
      </c>
      <c r="E10" s="925"/>
      <c r="F10" s="924" t="s">
        <v>162</v>
      </c>
      <c r="G10" s="925"/>
      <c r="H10" s="924" t="s">
        <v>162</v>
      </c>
      <c r="I10" s="925"/>
      <c r="J10" s="924" t="s">
        <v>162</v>
      </c>
      <c r="K10" s="925"/>
      <c r="L10" s="396"/>
      <c r="M10" s="898" t="s">
        <v>239</v>
      </c>
      <c r="N10" s="899"/>
      <c r="O10" s="919" t="s">
        <v>332</v>
      </c>
    </row>
    <row r="11" spans="1:17" s="269" customFormat="1" ht="16.149999999999999" customHeight="1" x14ac:dyDescent="0.25">
      <c r="A11" s="691"/>
      <c r="B11" s="909"/>
      <c r="C11" s="912"/>
      <c r="D11" s="760" t="s">
        <v>334</v>
      </c>
      <c r="E11" s="760" t="s">
        <v>335</v>
      </c>
      <c r="F11" s="760" t="s">
        <v>334</v>
      </c>
      <c r="G11" s="760" t="s">
        <v>335</v>
      </c>
      <c r="H11" s="760" t="s">
        <v>334</v>
      </c>
      <c r="I11" s="775" t="s">
        <v>335</v>
      </c>
      <c r="J11" s="760" t="s">
        <v>334</v>
      </c>
      <c r="K11" s="760" t="s">
        <v>335</v>
      </c>
      <c r="L11" s="761"/>
      <c r="M11" s="760" t="s">
        <v>334</v>
      </c>
      <c r="N11" s="760" t="s">
        <v>335</v>
      </c>
      <c r="O11" s="920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7581600.879999999</v>
      </c>
      <c r="E13" s="650">
        <v>8922923.839999998</v>
      </c>
      <c r="F13" s="690">
        <v>9407529.0299999993</v>
      </c>
      <c r="G13" s="650">
        <v>10568507.98</v>
      </c>
      <c r="H13" s="690">
        <v>1898850.23</v>
      </c>
      <c r="I13" s="650">
        <v>2183516.4</v>
      </c>
      <c r="J13" s="690">
        <v>1894347.6700000002</v>
      </c>
      <c r="K13" s="650">
        <v>2551878.91</v>
      </c>
      <c r="L13" s="378"/>
      <c r="M13" s="376">
        <v>20782327.809999999</v>
      </c>
      <c r="N13" s="380">
        <v>24226827.129999999</v>
      </c>
      <c r="O13" s="529">
        <v>1.1657417470983489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23442147.970000003</v>
      </c>
      <c r="E14" s="650">
        <v>20783253.240000006</v>
      </c>
      <c r="F14" s="690">
        <v>1482712.9900000002</v>
      </c>
      <c r="G14" s="650">
        <v>1507948.9900000002</v>
      </c>
      <c r="H14" s="690">
        <v>1442031.46</v>
      </c>
      <c r="I14" s="650">
        <v>1442241.9</v>
      </c>
      <c r="J14" s="690">
        <v>0</v>
      </c>
      <c r="K14" s="650">
        <v>0</v>
      </c>
      <c r="L14" s="378"/>
      <c r="M14" s="376">
        <v>26366892.420000002</v>
      </c>
      <c r="N14" s="380">
        <v>23733444.130000003</v>
      </c>
      <c r="O14" s="529">
        <v>0.90012291748107343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17906111.210000001</v>
      </c>
      <c r="E15" s="650">
        <v>19244811.910000004</v>
      </c>
      <c r="F15" s="690">
        <v>0</v>
      </c>
      <c r="G15" s="650">
        <v>0</v>
      </c>
      <c r="H15" s="690">
        <v>2781157.82</v>
      </c>
      <c r="I15" s="650">
        <v>2323067.1800000006</v>
      </c>
      <c r="J15" s="690">
        <v>0</v>
      </c>
      <c r="K15" s="650">
        <v>0</v>
      </c>
      <c r="L15" s="378"/>
      <c r="M15" s="376">
        <v>20687269.030000001</v>
      </c>
      <c r="N15" s="380">
        <v>21567879.090000004</v>
      </c>
      <c r="O15" s="529">
        <v>1.0425677289120652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16215574.91</v>
      </c>
      <c r="E16" s="650">
        <v>17354058.900000002</v>
      </c>
      <c r="F16" s="690">
        <v>2147602</v>
      </c>
      <c r="G16" s="650">
        <v>1637563.9400000002</v>
      </c>
      <c r="H16" s="690">
        <v>703019.68</v>
      </c>
      <c r="I16" s="650">
        <v>919091.18</v>
      </c>
      <c r="J16" s="690">
        <v>0</v>
      </c>
      <c r="K16" s="650">
        <v>53481.38</v>
      </c>
      <c r="L16" s="378"/>
      <c r="M16" s="376">
        <v>19066196.59</v>
      </c>
      <c r="N16" s="380">
        <v>19964195.400000002</v>
      </c>
      <c r="O16" s="529">
        <v>1.0470990008815388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12283956.790000001</v>
      </c>
      <c r="E17" s="650">
        <v>15164587.799999999</v>
      </c>
      <c r="F17" s="690">
        <v>3117716.05</v>
      </c>
      <c r="G17" s="650">
        <v>3022373.9899999998</v>
      </c>
      <c r="H17" s="690">
        <v>323542.31</v>
      </c>
      <c r="I17" s="650">
        <v>905794.64</v>
      </c>
      <c r="J17" s="690">
        <v>29946.519999999997</v>
      </c>
      <c r="K17" s="650">
        <v>56775.01</v>
      </c>
      <c r="L17" s="378"/>
      <c r="M17" s="376">
        <v>15755161.67</v>
      </c>
      <c r="N17" s="380">
        <v>19149531.440000001</v>
      </c>
      <c r="O17" s="529">
        <v>1.2154449342442071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12492890.560000002</v>
      </c>
      <c r="E18" s="650">
        <v>13617156.630000001</v>
      </c>
      <c r="F18" s="690">
        <v>3206190.1399999959</v>
      </c>
      <c r="G18" s="650">
        <v>3881199.6599999862</v>
      </c>
      <c r="H18" s="690">
        <v>0</v>
      </c>
      <c r="I18" s="650">
        <v>0</v>
      </c>
      <c r="J18" s="690">
        <v>60289.720000000016</v>
      </c>
      <c r="K18" s="650">
        <v>178277.19000000024</v>
      </c>
      <c r="L18" s="378"/>
      <c r="M18" s="376">
        <v>15759370.42</v>
      </c>
      <c r="N18" s="380">
        <v>17676633.479999989</v>
      </c>
      <c r="O18" s="529">
        <v>1.1216586074762744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3044289.2699999986</v>
      </c>
      <c r="E19" s="650">
        <v>3426680.6499999962</v>
      </c>
      <c r="F19" s="690">
        <v>9201728.0800000001</v>
      </c>
      <c r="G19" s="650">
        <v>9758716.670000039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12246017.349999998</v>
      </c>
      <c r="N19" s="380">
        <v>13185397.320000036</v>
      </c>
      <c r="O19" s="529">
        <v>1.0767090183813954</v>
      </c>
    </row>
    <row r="20" spans="1:26" ht="16.899999999999999" customHeight="1" x14ac:dyDescent="0.25">
      <c r="A20" s="696"/>
      <c r="B20" s="288" t="s">
        <v>66</v>
      </c>
      <c r="C20" s="694" t="s">
        <v>168</v>
      </c>
      <c r="D20" s="690">
        <v>189309.16999999981</v>
      </c>
      <c r="E20" s="650">
        <v>196272.1999999999</v>
      </c>
      <c r="F20" s="690">
        <v>8568075.0300002322</v>
      </c>
      <c r="G20" s="650">
        <v>8179923.30000012</v>
      </c>
      <c r="H20" s="690">
        <v>66597.189999999988</v>
      </c>
      <c r="I20" s="650">
        <v>72504.989999999976</v>
      </c>
      <c r="J20" s="690">
        <v>3243615.9200000046</v>
      </c>
      <c r="K20" s="650">
        <v>2892791.7900000019</v>
      </c>
      <c r="L20" s="378"/>
      <c r="M20" s="376">
        <v>12067597.310000237</v>
      </c>
      <c r="N20" s="380">
        <v>11341492.28000012</v>
      </c>
      <c r="O20" s="529">
        <v>0.93983019060485185</v>
      </c>
    </row>
    <row r="21" spans="1:26" ht="16.899999999999999" customHeight="1" x14ac:dyDescent="0.25">
      <c r="A21" s="291"/>
      <c r="B21" s="289" t="s">
        <v>67</v>
      </c>
      <c r="C21" s="694" t="s">
        <v>71</v>
      </c>
      <c r="D21" s="690">
        <v>8734218.3300000001</v>
      </c>
      <c r="E21" s="650">
        <v>9519184.6600000001</v>
      </c>
      <c r="F21" s="690">
        <v>0</v>
      </c>
      <c r="G21" s="650">
        <v>0</v>
      </c>
      <c r="H21" s="690">
        <v>258222.82</v>
      </c>
      <c r="I21" s="650">
        <v>257013.75999999998</v>
      </c>
      <c r="J21" s="690">
        <v>0</v>
      </c>
      <c r="K21" s="650">
        <v>0</v>
      </c>
      <c r="L21" s="378"/>
      <c r="M21" s="376">
        <v>8992441.1500000004</v>
      </c>
      <c r="N21" s="380">
        <v>9776198.4199999999</v>
      </c>
      <c r="O21" s="529">
        <v>1.0871573421417386</v>
      </c>
    </row>
    <row r="22" spans="1:26" ht="16.899999999999999" customHeight="1" x14ac:dyDescent="0.25">
      <c r="A22" s="291"/>
      <c r="B22" s="289" t="s">
        <v>22</v>
      </c>
      <c r="C22" s="871" t="s">
        <v>54</v>
      </c>
      <c r="D22" s="690">
        <v>6019714.1100000013</v>
      </c>
      <c r="E22" s="650">
        <v>6916209.7999999989</v>
      </c>
      <c r="F22" s="690">
        <v>0</v>
      </c>
      <c r="G22" s="650">
        <v>0</v>
      </c>
      <c r="H22" s="690">
        <v>740716.99999999977</v>
      </c>
      <c r="I22" s="650">
        <v>1315555.2900000017</v>
      </c>
      <c r="J22" s="690">
        <v>0</v>
      </c>
      <c r="K22" s="650">
        <v>0</v>
      </c>
      <c r="L22" s="378"/>
      <c r="M22" s="376">
        <v>6760431.1100000013</v>
      </c>
      <c r="N22" s="380">
        <v>8231765.0900000008</v>
      </c>
      <c r="O22" s="529">
        <v>1.2176390759789872</v>
      </c>
    </row>
    <row r="23" spans="1:26" ht="16.899999999999999" customHeight="1" x14ac:dyDescent="0.25">
      <c r="A23" s="696"/>
      <c r="B23" s="288" t="s">
        <v>24</v>
      </c>
      <c r="C23" s="870" t="s">
        <v>172</v>
      </c>
      <c r="D23" s="690">
        <v>5245382.09</v>
      </c>
      <c r="E23" s="650">
        <v>6109987.0099999998</v>
      </c>
      <c r="F23" s="690">
        <v>0</v>
      </c>
      <c r="G23" s="650">
        <v>0</v>
      </c>
      <c r="H23" s="690">
        <v>1967701.87</v>
      </c>
      <c r="I23" s="650">
        <v>1838335.69</v>
      </c>
      <c r="J23" s="690">
        <v>0</v>
      </c>
      <c r="K23" s="650">
        <v>0</v>
      </c>
      <c r="L23" s="378"/>
      <c r="M23" s="376">
        <v>7213083.96</v>
      </c>
      <c r="N23" s="380">
        <v>7948322.6999999993</v>
      </c>
      <c r="O23" s="529">
        <v>1.1019312604812657</v>
      </c>
    </row>
    <row r="24" spans="1:26" s="274" customFormat="1" ht="16.899999999999999" customHeight="1" x14ac:dyDescent="0.25">
      <c r="A24" s="291"/>
      <c r="B24" s="289" t="s">
        <v>26</v>
      </c>
      <c r="C24" s="694" t="s">
        <v>163</v>
      </c>
      <c r="D24" s="690">
        <v>4669560.3</v>
      </c>
      <c r="E24" s="650">
        <v>5286520.3400000008</v>
      </c>
      <c r="F24" s="690">
        <v>0</v>
      </c>
      <c r="G24" s="650">
        <v>0</v>
      </c>
      <c r="H24" s="690">
        <v>249436.86000000002</v>
      </c>
      <c r="I24" s="650">
        <v>274901.52</v>
      </c>
      <c r="J24" s="690">
        <v>0</v>
      </c>
      <c r="K24" s="650">
        <v>0</v>
      </c>
      <c r="L24" s="378"/>
      <c r="M24" s="376">
        <v>4918997.16</v>
      </c>
      <c r="N24" s="380">
        <v>5561421.8600000013</v>
      </c>
      <c r="O24" s="529">
        <v>1.1306007462708112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164</v>
      </c>
      <c r="D25" s="690">
        <v>0</v>
      </c>
      <c r="E25" s="650">
        <v>0</v>
      </c>
      <c r="F25" s="690">
        <v>0</v>
      </c>
      <c r="G25" s="650">
        <v>0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6">
        <v>0</v>
      </c>
      <c r="N25" s="380">
        <v>0</v>
      </c>
      <c r="O25" s="529" t="s">
        <v>336</v>
      </c>
    </row>
    <row r="26" spans="1:26" ht="19.149999999999999" customHeight="1" x14ac:dyDescent="0.25">
      <c r="A26" s="293"/>
      <c r="B26" s="923" t="s">
        <v>240</v>
      </c>
      <c r="C26" s="923"/>
      <c r="D26" s="650">
        <v>117824755.59</v>
      </c>
      <c r="E26" s="651">
        <v>126541646.98</v>
      </c>
      <c r="F26" s="650">
        <v>37131553.320000231</v>
      </c>
      <c r="G26" s="651">
        <v>38556234.53000015</v>
      </c>
      <c r="H26" s="650">
        <v>10431277.239999998</v>
      </c>
      <c r="I26" s="651">
        <v>11532022.550000001</v>
      </c>
      <c r="J26" s="650">
        <v>5228199.8300000047</v>
      </c>
      <c r="K26" s="651">
        <v>5733204.2800000021</v>
      </c>
      <c r="L26" s="387"/>
      <c r="M26" s="386">
        <v>170615785.98000026</v>
      </c>
      <c r="N26" s="651">
        <v>182363108.34000015</v>
      </c>
      <c r="O26" s="531">
        <v>1.068852493879886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5626111.6000000006</v>
      </c>
      <c r="E28" s="382">
        <v>5197093.22</v>
      </c>
      <c r="F28" s="746">
        <v>211775.97999999998</v>
      </c>
      <c r="G28" s="382">
        <v>699160.4</v>
      </c>
      <c r="H28" s="535"/>
      <c r="I28" s="536"/>
      <c r="J28" s="536"/>
      <c r="K28" s="537"/>
      <c r="L28" s="378"/>
      <c r="M28" s="376">
        <v>5837887.5800000001</v>
      </c>
      <c r="N28" s="380">
        <v>5896253.6200000001</v>
      </c>
      <c r="O28" s="529">
        <v>1.0099978012937345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1692107.83</v>
      </c>
      <c r="E29" s="382">
        <v>2023547.78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1692107.83</v>
      </c>
      <c r="N29" s="380">
        <v>2023547.78</v>
      </c>
      <c r="O29" s="529">
        <v>1.1958740123553473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6">
        <v>1687384.38</v>
      </c>
      <c r="E30" s="382">
        <v>1957813.3399999999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1687384.38</v>
      </c>
      <c r="N30" s="380">
        <v>1957813.3399999999</v>
      </c>
      <c r="O30" s="529">
        <v>1.1602651791763059</v>
      </c>
    </row>
    <row r="31" spans="1:26" s="266" customFormat="1" ht="16.899999999999999" customHeight="1" x14ac:dyDescent="0.2">
      <c r="A31" s="275"/>
      <c r="B31" s="289" t="s">
        <v>59</v>
      </c>
      <c r="C31" s="301" t="s">
        <v>178</v>
      </c>
      <c r="D31" s="746">
        <v>907730.26</v>
      </c>
      <c r="E31" s="382">
        <v>1439013.78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907730.26</v>
      </c>
      <c r="N31" s="380">
        <v>1439013.78</v>
      </c>
      <c r="O31" s="529">
        <v>1.5852878805648718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445739.37</v>
      </c>
      <c r="E32" s="382">
        <v>1371699.82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445739.37</v>
      </c>
      <c r="N32" s="380">
        <v>1371699.82</v>
      </c>
      <c r="O32" s="529">
        <v>3.0773584572527217</v>
      </c>
    </row>
    <row r="33" spans="1:15" s="266" customFormat="1" ht="16.899999999999999" customHeight="1" x14ac:dyDescent="0.2">
      <c r="A33" s="275"/>
      <c r="B33" s="289" t="s">
        <v>63</v>
      </c>
      <c r="C33" s="301" t="s">
        <v>177</v>
      </c>
      <c r="D33" s="746">
        <v>619026.49999999988</v>
      </c>
      <c r="E33" s="382">
        <v>1347120.5999999999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619026.49999999988</v>
      </c>
      <c r="N33" s="380">
        <v>1347120.5999999999</v>
      </c>
      <c r="O33" s="529">
        <v>2.1761921339393386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290791.90000000002</v>
      </c>
      <c r="E34" s="382">
        <v>151769.15999999997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290791.90000000002</v>
      </c>
      <c r="N34" s="380">
        <v>151769.15999999997</v>
      </c>
      <c r="O34" s="529">
        <v>0.5219167383960831</v>
      </c>
    </row>
    <row r="35" spans="1:15" s="266" customFormat="1" ht="26.25" customHeight="1" x14ac:dyDescent="0.25">
      <c r="A35" s="275"/>
      <c r="B35" s="922" t="s">
        <v>314</v>
      </c>
      <c r="C35" s="922"/>
      <c r="D35" s="650">
        <v>11268891.84</v>
      </c>
      <c r="E35" s="651">
        <v>13488057.699999999</v>
      </c>
      <c r="F35" s="650">
        <v>211775.97999999998</v>
      </c>
      <c r="G35" s="651">
        <v>699160.4</v>
      </c>
      <c r="H35" s="541"/>
      <c r="I35" s="438"/>
      <c r="J35" s="419"/>
      <c r="K35" s="420"/>
      <c r="L35" s="387"/>
      <c r="M35" s="386">
        <v>11480667.819999998</v>
      </c>
      <c r="N35" s="651">
        <v>14187218.1</v>
      </c>
      <c r="O35" s="531">
        <v>1.2357485054384234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03" t="s">
        <v>289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</row>
    <row r="5" spans="1:18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82" t="s">
        <v>290</v>
      </c>
      <c r="C7" s="1082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06"/>
      <c r="B8" s="1068" t="s">
        <v>194</v>
      </c>
      <c r="C8" s="910" t="s">
        <v>191</v>
      </c>
      <c r="D8" s="913" t="s">
        <v>81</v>
      </c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8"/>
    </row>
    <row r="9" spans="1:18" s="269" customFormat="1" ht="15" customHeight="1" x14ac:dyDescent="0.25">
      <c r="A9" s="906"/>
      <c r="B9" s="1069"/>
      <c r="C9" s="911"/>
      <c r="D9" s="924" t="s">
        <v>197</v>
      </c>
      <c r="E9" s="1156"/>
      <c r="F9" s="1156"/>
      <c r="G9" s="1156"/>
      <c r="H9" s="1156"/>
      <c r="I9" s="925"/>
      <c r="J9" s="924" t="s">
        <v>220</v>
      </c>
      <c r="K9" s="1156"/>
      <c r="L9" s="1156"/>
      <c r="M9" s="1156"/>
      <c r="N9" s="1156"/>
      <c r="O9" s="925"/>
      <c r="P9" s="971" t="s">
        <v>332</v>
      </c>
    </row>
    <row r="10" spans="1:18" s="269" customFormat="1" ht="15" customHeight="1" x14ac:dyDescent="0.25">
      <c r="A10" s="290"/>
      <c r="B10" s="1069"/>
      <c r="C10" s="911"/>
      <c r="D10" s="924" t="s">
        <v>334</v>
      </c>
      <c r="E10" s="1156"/>
      <c r="F10" s="925"/>
      <c r="G10" s="924" t="s">
        <v>335</v>
      </c>
      <c r="H10" s="1156"/>
      <c r="I10" s="925"/>
      <c r="J10" s="924" t="s">
        <v>334</v>
      </c>
      <c r="K10" s="1156"/>
      <c r="L10" s="925"/>
      <c r="M10" s="924" t="s">
        <v>335</v>
      </c>
      <c r="N10" s="1156"/>
      <c r="O10" s="925"/>
      <c r="P10" s="919"/>
    </row>
    <row r="11" spans="1:18" s="269" customFormat="1" ht="16.149999999999999" customHeight="1" x14ac:dyDescent="0.25">
      <c r="A11" s="290"/>
      <c r="B11" s="1070"/>
      <c r="C11" s="912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920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5331</v>
      </c>
      <c r="E13" s="758">
        <v>1481</v>
      </c>
      <c r="F13" s="375">
        <v>3850</v>
      </c>
      <c r="G13" s="374">
        <v>5747</v>
      </c>
      <c r="H13" s="758">
        <v>1427</v>
      </c>
      <c r="I13" s="379">
        <v>4320</v>
      </c>
      <c r="J13" s="376">
        <v>5680407.8600000003</v>
      </c>
      <c r="K13" s="450">
        <v>-45367.324999999997</v>
      </c>
      <c r="L13" s="377">
        <v>5635040.5350000001</v>
      </c>
      <c r="M13" s="376">
        <v>6681577.2500000009</v>
      </c>
      <c r="N13" s="450">
        <v>-252615.8</v>
      </c>
      <c r="O13" s="380">
        <v>6428961.4500000011</v>
      </c>
      <c r="P13" s="689">
        <v>1.1408900095871273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2367</v>
      </c>
      <c r="E14" s="690">
        <v>63</v>
      </c>
      <c r="F14" s="650">
        <v>2304</v>
      </c>
      <c r="G14" s="374">
        <v>4399</v>
      </c>
      <c r="H14" s="690">
        <v>106</v>
      </c>
      <c r="I14" s="380">
        <v>4293</v>
      </c>
      <c r="J14" s="376">
        <v>471382.95000000013</v>
      </c>
      <c r="K14" s="450">
        <v>0</v>
      </c>
      <c r="L14" s="377">
        <v>471382.95000000013</v>
      </c>
      <c r="M14" s="376">
        <v>1044828.7799999998</v>
      </c>
      <c r="N14" s="450">
        <v>0</v>
      </c>
      <c r="O14" s="380">
        <v>1044828.7799999998</v>
      </c>
      <c r="P14" s="689">
        <v>2.2165179712163954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7732</v>
      </c>
      <c r="E15" s="690">
        <v>505</v>
      </c>
      <c r="F15" s="650">
        <v>7227</v>
      </c>
      <c r="G15" s="374">
        <v>7835</v>
      </c>
      <c r="H15" s="690">
        <v>535</v>
      </c>
      <c r="I15" s="380">
        <v>7300</v>
      </c>
      <c r="J15" s="376">
        <v>12624854.34</v>
      </c>
      <c r="K15" s="450">
        <v>0</v>
      </c>
      <c r="L15" s="377">
        <v>12624854.34</v>
      </c>
      <c r="M15" s="376">
        <v>12684243.380000001</v>
      </c>
      <c r="N15" s="450">
        <v>-13486.39</v>
      </c>
      <c r="O15" s="380">
        <v>12670756.99</v>
      </c>
      <c r="P15" s="689">
        <v>1.0036358954142199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336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336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0</v>
      </c>
      <c r="N18" s="450">
        <v>0</v>
      </c>
      <c r="O18" s="380">
        <v>0</v>
      </c>
      <c r="P18" s="689" t="s">
        <v>336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28</v>
      </c>
      <c r="E19" s="690">
        <v>6</v>
      </c>
      <c r="F19" s="650">
        <v>22</v>
      </c>
      <c r="G19" s="374">
        <v>28</v>
      </c>
      <c r="H19" s="690">
        <v>4</v>
      </c>
      <c r="I19" s="380">
        <v>24</v>
      </c>
      <c r="J19" s="376">
        <v>65064.87</v>
      </c>
      <c r="K19" s="450">
        <v>0</v>
      </c>
      <c r="L19" s="377">
        <v>65064.87</v>
      </c>
      <c r="M19" s="376">
        <v>53086.96</v>
      </c>
      <c r="N19" s="450">
        <v>0</v>
      </c>
      <c r="O19" s="380">
        <v>53086.96</v>
      </c>
      <c r="P19" s="689">
        <v>0.81590818516966213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957</v>
      </c>
      <c r="E20" s="690">
        <v>107</v>
      </c>
      <c r="F20" s="650">
        <v>850</v>
      </c>
      <c r="G20" s="374">
        <v>791</v>
      </c>
      <c r="H20" s="690">
        <v>113</v>
      </c>
      <c r="I20" s="380">
        <v>678</v>
      </c>
      <c r="J20" s="376">
        <v>4579238.47</v>
      </c>
      <c r="K20" s="450">
        <v>-24292.410000000003</v>
      </c>
      <c r="L20" s="377">
        <v>4554946.0599999996</v>
      </c>
      <c r="M20" s="376">
        <v>674496.18</v>
      </c>
      <c r="N20" s="450">
        <v>0</v>
      </c>
      <c r="O20" s="380">
        <v>674496.18</v>
      </c>
      <c r="P20" s="689">
        <v>0.14807994894235918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1540</v>
      </c>
      <c r="E21" s="690">
        <v>249</v>
      </c>
      <c r="F21" s="650">
        <v>1291</v>
      </c>
      <c r="G21" s="374">
        <v>1331</v>
      </c>
      <c r="H21" s="690">
        <v>278</v>
      </c>
      <c r="I21" s="380">
        <v>1053</v>
      </c>
      <c r="J21" s="376">
        <v>2707245.75</v>
      </c>
      <c r="K21" s="450">
        <v>-183295.13999999998</v>
      </c>
      <c r="L21" s="377">
        <v>2523950.61</v>
      </c>
      <c r="M21" s="376">
        <v>2279153.09</v>
      </c>
      <c r="N21" s="450">
        <v>-647.1</v>
      </c>
      <c r="O21" s="380">
        <v>2278505.9899999998</v>
      </c>
      <c r="P21" s="689">
        <v>0.90275379437793357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13612</v>
      </c>
      <c r="E22" s="690">
        <v>1207</v>
      </c>
      <c r="F22" s="650">
        <v>12405</v>
      </c>
      <c r="G22" s="374">
        <v>13198</v>
      </c>
      <c r="H22" s="690">
        <v>1196</v>
      </c>
      <c r="I22" s="380">
        <v>12002</v>
      </c>
      <c r="J22" s="376">
        <v>25385021.090000004</v>
      </c>
      <c r="K22" s="450">
        <v>-14420.59</v>
      </c>
      <c r="L22" s="377">
        <v>25370600.500000004</v>
      </c>
      <c r="M22" s="376">
        <v>28716975.449999999</v>
      </c>
      <c r="N22" s="450">
        <v>-4460.5600000000004</v>
      </c>
      <c r="O22" s="380">
        <v>28712514.890000001</v>
      </c>
      <c r="P22" s="689">
        <v>1.1317238979030078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336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336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444</v>
      </c>
      <c r="E25" s="690">
        <v>92</v>
      </c>
      <c r="F25" s="650">
        <v>352</v>
      </c>
      <c r="G25" s="374">
        <v>361</v>
      </c>
      <c r="H25" s="690">
        <v>62</v>
      </c>
      <c r="I25" s="380">
        <v>299</v>
      </c>
      <c r="J25" s="376">
        <v>345716.05</v>
      </c>
      <c r="K25" s="450">
        <v>-77125.22</v>
      </c>
      <c r="L25" s="377">
        <v>268590.82999999996</v>
      </c>
      <c r="M25" s="376">
        <v>471524.08</v>
      </c>
      <c r="N25" s="450">
        <v>-76717.260000000009</v>
      </c>
      <c r="O25" s="380">
        <v>394806.82</v>
      </c>
      <c r="P25" s="689">
        <v>1.4699192075917114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92</v>
      </c>
      <c r="E26" s="690">
        <v>53</v>
      </c>
      <c r="F26" s="650">
        <v>39</v>
      </c>
      <c r="G26" s="374">
        <v>199</v>
      </c>
      <c r="H26" s="690">
        <v>88</v>
      </c>
      <c r="I26" s="380">
        <v>111</v>
      </c>
      <c r="J26" s="376">
        <v>326548.21000000002</v>
      </c>
      <c r="K26" s="450">
        <v>-244575.38</v>
      </c>
      <c r="L26" s="377">
        <v>81972.830000000016</v>
      </c>
      <c r="M26" s="376">
        <v>458011.82</v>
      </c>
      <c r="N26" s="450">
        <v>-328741.77</v>
      </c>
      <c r="O26" s="380">
        <v>129270.04999999999</v>
      </c>
      <c r="P26" s="689">
        <v>1.5769865454199881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13</v>
      </c>
      <c r="E27" s="690">
        <v>0</v>
      </c>
      <c r="F27" s="650">
        <v>13</v>
      </c>
      <c r="G27" s="374">
        <v>5</v>
      </c>
      <c r="H27" s="690">
        <v>1</v>
      </c>
      <c r="I27" s="380">
        <v>4</v>
      </c>
      <c r="J27" s="376">
        <v>7291.97</v>
      </c>
      <c r="K27" s="450">
        <v>0</v>
      </c>
      <c r="L27" s="377">
        <v>7291.97</v>
      </c>
      <c r="M27" s="376">
        <v>3261.72</v>
      </c>
      <c r="N27" s="450">
        <v>0</v>
      </c>
      <c r="O27" s="380">
        <v>3261.72</v>
      </c>
      <c r="P27" s="689">
        <v>0.44730299219552461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35</v>
      </c>
      <c r="E28" s="690">
        <v>1</v>
      </c>
      <c r="F28" s="650">
        <v>34</v>
      </c>
      <c r="G28" s="374">
        <v>73</v>
      </c>
      <c r="H28" s="690">
        <v>0</v>
      </c>
      <c r="I28" s="380">
        <v>73</v>
      </c>
      <c r="J28" s="376">
        <v>259731.44</v>
      </c>
      <c r="K28" s="450">
        <v>-65275.16</v>
      </c>
      <c r="L28" s="377">
        <v>194456.28</v>
      </c>
      <c r="M28" s="376">
        <v>131715.79999999999</v>
      </c>
      <c r="N28" s="450">
        <v>-401.21</v>
      </c>
      <c r="O28" s="380">
        <v>131314.59</v>
      </c>
      <c r="P28" s="689">
        <v>0.67529107313993664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1</v>
      </c>
      <c r="H29" s="690">
        <v>1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336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2</v>
      </c>
      <c r="E30" s="690">
        <v>0</v>
      </c>
      <c r="F30" s="650">
        <v>2</v>
      </c>
      <c r="G30" s="374">
        <v>2</v>
      </c>
      <c r="H30" s="690">
        <v>0</v>
      </c>
      <c r="I30" s="380">
        <v>2</v>
      </c>
      <c r="J30" s="376">
        <v>1583.73</v>
      </c>
      <c r="K30" s="450">
        <v>0</v>
      </c>
      <c r="L30" s="377">
        <v>1583.73</v>
      </c>
      <c r="M30" s="376">
        <v>5219.67</v>
      </c>
      <c r="N30" s="450">
        <v>0</v>
      </c>
      <c r="O30" s="380">
        <v>5219.67</v>
      </c>
      <c r="P30" s="689">
        <v>3.2958079975753445</v>
      </c>
    </row>
    <row r="31" spans="1:27" s="266" customFormat="1" ht="19.149999999999999" customHeight="1" x14ac:dyDescent="0.25">
      <c r="A31" s="275"/>
      <c r="B31" s="1157" t="s">
        <v>193</v>
      </c>
      <c r="C31" s="1157"/>
      <c r="D31" s="384">
        <v>32153</v>
      </c>
      <c r="E31" s="384">
        <v>3764</v>
      </c>
      <c r="F31" s="385">
        <v>28389</v>
      </c>
      <c r="G31" s="374">
        <v>33970</v>
      </c>
      <c r="H31" s="384">
        <v>3811</v>
      </c>
      <c r="I31" s="388">
        <v>30159</v>
      </c>
      <c r="J31" s="377">
        <v>52454086.729999989</v>
      </c>
      <c r="K31" s="453">
        <v>-654351.22500000009</v>
      </c>
      <c r="L31" s="386">
        <v>51799735.504999995</v>
      </c>
      <c r="M31" s="377">
        <v>53204094.18</v>
      </c>
      <c r="N31" s="453">
        <v>-677070.09</v>
      </c>
      <c r="O31" s="389">
        <v>52527024.089999996</v>
      </c>
      <c r="P31" s="688">
        <v>1.0140403918651244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2560</v>
      </c>
      <c r="E33" s="758">
        <v>83</v>
      </c>
      <c r="F33" s="375">
        <v>2477</v>
      </c>
      <c r="G33" s="374">
        <v>2812</v>
      </c>
      <c r="H33" s="758">
        <v>95</v>
      </c>
      <c r="I33" s="379">
        <v>2717</v>
      </c>
      <c r="J33" s="1158"/>
      <c r="K33" s="1159"/>
      <c r="L33" s="375">
        <v>15525754.540000003</v>
      </c>
      <c r="M33" s="1158"/>
      <c r="N33" s="1159"/>
      <c r="O33" s="379">
        <v>14486087.879999999</v>
      </c>
      <c r="P33" s="689">
        <v>0.93303599787556579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12</v>
      </c>
      <c r="E34" s="758">
        <v>0</v>
      </c>
      <c r="F34" s="375">
        <v>12</v>
      </c>
      <c r="G34" s="374">
        <v>16</v>
      </c>
      <c r="H34" s="758">
        <v>0</v>
      </c>
      <c r="I34" s="379">
        <v>16</v>
      </c>
      <c r="J34" s="1160"/>
      <c r="K34" s="1161"/>
      <c r="L34" s="375">
        <v>26957.46</v>
      </c>
      <c r="M34" s="1160"/>
      <c r="N34" s="1161"/>
      <c r="O34" s="379">
        <v>49197.5</v>
      </c>
      <c r="P34" s="689">
        <v>1.8250050264379507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471</v>
      </c>
      <c r="E35" s="758">
        <v>76</v>
      </c>
      <c r="F35" s="375">
        <v>395</v>
      </c>
      <c r="G35" s="374">
        <v>809</v>
      </c>
      <c r="H35" s="758">
        <v>109</v>
      </c>
      <c r="I35" s="379">
        <v>700</v>
      </c>
      <c r="J35" s="1160"/>
      <c r="K35" s="1161"/>
      <c r="L35" s="375">
        <v>507788.53999999986</v>
      </c>
      <c r="M35" s="1160"/>
      <c r="N35" s="1161"/>
      <c r="O35" s="379">
        <v>710789.23999999976</v>
      </c>
      <c r="P35" s="689">
        <v>1.3997740870638788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60"/>
      <c r="K36" s="1161"/>
      <c r="L36" s="375">
        <v>0</v>
      </c>
      <c r="M36" s="1160"/>
      <c r="N36" s="1161"/>
      <c r="O36" s="379">
        <v>0</v>
      </c>
      <c r="P36" s="689" t="s">
        <v>336</v>
      </c>
    </row>
    <row r="37" spans="1:16" s="266" customFormat="1" ht="19.149999999999999" customHeight="1" x14ac:dyDescent="0.25">
      <c r="A37" s="275"/>
      <c r="B37" s="1157" t="s">
        <v>192</v>
      </c>
      <c r="C37" s="1157"/>
      <c r="D37" s="374">
        <v>3043</v>
      </c>
      <c r="E37" s="374">
        <v>159</v>
      </c>
      <c r="F37" s="393">
        <v>2884</v>
      </c>
      <c r="G37" s="374">
        <v>3637</v>
      </c>
      <c r="H37" s="758">
        <v>204</v>
      </c>
      <c r="I37" s="394">
        <v>3433</v>
      </c>
      <c r="J37" s="1162"/>
      <c r="K37" s="1163"/>
      <c r="L37" s="386">
        <v>16060500.540000003</v>
      </c>
      <c r="M37" s="1162"/>
      <c r="N37" s="1163"/>
      <c r="O37" s="386">
        <v>15246074.619999999</v>
      </c>
      <c r="P37" s="688">
        <v>0.94929012841339477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02" t="s">
        <v>198</v>
      </c>
      <c r="C39" s="902"/>
      <c r="D39" s="384">
        <v>35196</v>
      </c>
      <c r="E39" s="384">
        <v>3923</v>
      </c>
      <c r="F39" s="455">
        <v>31273</v>
      </c>
      <c r="G39" s="384">
        <v>37607</v>
      </c>
      <c r="H39" s="384">
        <v>4015</v>
      </c>
      <c r="I39" s="388">
        <v>33592</v>
      </c>
      <c r="J39" s="377">
        <v>68514587.269999996</v>
      </c>
      <c r="K39" s="453">
        <v>-654351.22500000009</v>
      </c>
      <c r="L39" s="386">
        <v>67860236.045000002</v>
      </c>
      <c r="M39" s="377">
        <v>68450168.799999997</v>
      </c>
      <c r="N39" s="453">
        <v>-677070.09</v>
      </c>
      <c r="O39" s="389">
        <v>67773098.709999993</v>
      </c>
      <c r="P39" s="688">
        <v>0.9987159293854766</v>
      </c>
    </row>
    <row r="40" spans="1:16" s="266" customFormat="1" ht="35.25" customHeight="1" x14ac:dyDescent="0.25">
      <c r="A40" s="275"/>
      <c r="B40" s="903"/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</row>
    <row r="41" spans="1:16" s="266" customFormat="1" ht="16.899999999999999" customHeight="1" x14ac:dyDescent="0.25">
      <c r="A41" s="275"/>
      <c r="B41" s="1068" t="s">
        <v>194</v>
      </c>
      <c r="C41" s="910" t="s">
        <v>191</v>
      </c>
      <c r="D41" s="913" t="s">
        <v>52</v>
      </c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8"/>
    </row>
    <row r="42" spans="1:16" s="266" customFormat="1" ht="15.6" customHeight="1" x14ac:dyDescent="0.25">
      <c r="A42" s="275"/>
      <c r="B42" s="1069"/>
      <c r="C42" s="911"/>
      <c r="D42" s="924" t="s">
        <v>197</v>
      </c>
      <c r="E42" s="1156"/>
      <c r="F42" s="1156"/>
      <c r="G42" s="1156"/>
      <c r="H42" s="1156"/>
      <c r="I42" s="925"/>
      <c r="J42" s="924" t="s">
        <v>220</v>
      </c>
      <c r="K42" s="1156"/>
      <c r="L42" s="1156"/>
      <c r="M42" s="1156"/>
      <c r="N42" s="1156"/>
      <c r="O42" s="925"/>
      <c r="P42" s="971" t="s">
        <v>332</v>
      </c>
    </row>
    <row r="43" spans="1:16" s="266" customFormat="1" ht="19.149999999999999" customHeight="1" x14ac:dyDescent="0.25">
      <c r="A43" s="275"/>
      <c r="B43" s="1069"/>
      <c r="C43" s="911"/>
      <c r="D43" s="924" t="s">
        <v>334</v>
      </c>
      <c r="E43" s="1156"/>
      <c r="F43" s="925"/>
      <c r="G43" s="924" t="s">
        <v>335</v>
      </c>
      <c r="H43" s="1156"/>
      <c r="I43" s="925"/>
      <c r="J43" s="924" t="s">
        <v>334</v>
      </c>
      <c r="K43" s="1156"/>
      <c r="L43" s="925"/>
      <c r="M43" s="924" t="s">
        <v>335</v>
      </c>
      <c r="N43" s="1156"/>
      <c r="O43" s="925"/>
      <c r="P43" s="919"/>
    </row>
    <row r="44" spans="1:16" s="266" customFormat="1" ht="19.149999999999999" customHeight="1" x14ac:dyDescent="0.25">
      <c r="A44" s="275"/>
      <c r="B44" s="1070"/>
      <c r="C44" s="912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920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294</v>
      </c>
      <c r="E46" s="758">
        <v>95</v>
      </c>
      <c r="F46" s="375">
        <v>199</v>
      </c>
      <c r="G46" s="374">
        <v>650</v>
      </c>
      <c r="H46" s="758">
        <v>187</v>
      </c>
      <c r="I46" s="379">
        <v>463</v>
      </c>
      <c r="J46" s="376">
        <v>168423.24000000002</v>
      </c>
      <c r="K46" s="450">
        <v>0</v>
      </c>
      <c r="L46" s="407">
        <v>168423.24000000002</v>
      </c>
      <c r="M46" s="376">
        <v>332820.06000000006</v>
      </c>
      <c r="N46" s="450">
        <v>0</v>
      </c>
      <c r="O46" s="567">
        <v>332820.06000000006</v>
      </c>
      <c r="P46" s="689">
        <v>1.9760934417364255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82</v>
      </c>
      <c r="E47" s="690">
        <v>10</v>
      </c>
      <c r="F47" s="650">
        <v>72</v>
      </c>
      <c r="G47" s="374">
        <v>113</v>
      </c>
      <c r="H47" s="690">
        <v>10</v>
      </c>
      <c r="I47" s="380">
        <v>103</v>
      </c>
      <c r="J47" s="376">
        <v>43845.61</v>
      </c>
      <c r="K47" s="450">
        <v>0</v>
      </c>
      <c r="L47" s="407">
        <v>43845.61</v>
      </c>
      <c r="M47" s="376">
        <v>54315.58</v>
      </c>
      <c r="N47" s="450">
        <v>0</v>
      </c>
      <c r="O47" s="567">
        <v>54315.58</v>
      </c>
      <c r="P47" s="689">
        <v>1.2387917513292666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516</v>
      </c>
      <c r="E48" s="690">
        <v>36</v>
      </c>
      <c r="F48" s="650">
        <v>480</v>
      </c>
      <c r="G48" s="374">
        <v>581</v>
      </c>
      <c r="H48" s="690">
        <v>84</v>
      </c>
      <c r="I48" s="380">
        <v>497</v>
      </c>
      <c r="J48" s="376">
        <v>1119739.8</v>
      </c>
      <c r="K48" s="450">
        <v>0</v>
      </c>
      <c r="L48" s="407">
        <v>1119739.8</v>
      </c>
      <c r="M48" s="376">
        <v>1080934</v>
      </c>
      <c r="N48" s="450">
        <v>0</v>
      </c>
      <c r="O48" s="567">
        <v>1080934</v>
      </c>
      <c r="P48" s="689">
        <v>0.96534391293405841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336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336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336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2</v>
      </c>
      <c r="E52" s="690">
        <v>0</v>
      </c>
      <c r="F52" s="650">
        <v>2</v>
      </c>
      <c r="G52" s="374">
        <v>11</v>
      </c>
      <c r="H52" s="690">
        <v>0</v>
      </c>
      <c r="I52" s="380">
        <v>11</v>
      </c>
      <c r="J52" s="376">
        <v>284.62</v>
      </c>
      <c r="K52" s="450">
        <v>0</v>
      </c>
      <c r="L52" s="407">
        <v>284.62</v>
      </c>
      <c r="M52" s="376">
        <v>2376.46</v>
      </c>
      <c r="N52" s="450">
        <v>0</v>
      </c>
      <c r="O52" s="567">
        <v>2376.46</v>
      </c>
      <c r="P52" s="689">
        <v>8.3495889255849907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40</v>
      </c>
      <c r="E53" s="690">
        <v>5</v>
      </c>
      <c r="F53" s="650">
        <v>35</v>
      </c>
      <c r="G53" s="374">
        <v>58</v>
      </c>
      <c r="H53" s="690">
        <v>11</v>
      </c>
      <c r="I53" s="380">
        <v>47</v>
      </c>
      <c r="J53" s="376">
        <v>36774.949999999997</v>
      </c>
      <c r="K53" s="450">
        <v>0</v>
      </c>
      <c r="L53" s="407">
        <v>36774.949999999997</v>
      </c>
      <c r="M53" s="376">
        <v>270976.66000000003</v>
      </c>
      <c r="N53" s="450">
        <v>0</v>
      </c>
      <c r="O53" s="567">
        <v>270976.66000000003</v>
      </c>
      <c r="P53" s="689">
        <v>7.368511989819158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45</v>
      </c>
      <c r="E54" s="690">
        <v>10</v>
      </c>
      <c r="F54" s="650">
        <v>35</v>
      </c>
      <c r="G54" s="374">
        <v>73</v>
      </c>
      <c r="H54" s="690">
        <v>18</v>
      </c>
      <c r="I54" s="380">
        <v>55</v>
      </c>
      <c r="J54" s="376">
        <v>56170.05</v>
      </c>
      <c r="K54" s="450">
        <v>0</v>
      </c>
      <c r="L54" s="407">
        <v>56170.05</v>
      </c>
      <c r="M54" s="376">
        <v>68330.939999999988</v>
      </c>
      <c r="N54" s="450">
        <v>0</v>
      </c>
      <c r="O54" s="567">
        <v>68330.939999999988</v>
      </c>
      <c r="P54" s="689">
        <v>1.2165013205435991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670</v>
      </c>
      <c r="E55" s="690">
        <v>49</v>
      </c>
      <c r="F55" s="650">
        <v>621</v>
      </c>
      <c r="G55" s="374">
        <v>844</v>
      </c>
      <c r="H55" s="690">
        <v>97</v>
      </c>
      <c r="I55" s="380">
        <v>747</v>
      </c>
      <c r="J55" s="376">
        <v>1344397.23</v>
      </c>
      <c r="K55" s="450">
        <v>0</v>
      </c>
      <c r="L55" s="407">
        <v>1344397.23</v>
      </c>
      <c r="M55" s="376">
        <v>1572907.58</v>
      </c>
      <c r="N55" s="450">
        <v>0</v>
      </c>
      <c r="O55" s="567">
        <v>1572907.58</v>
      </c>
      <c r="P55" s="689">
        <v>1.169972345152779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336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336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0</v>
      </c>
      <c r="E58" s="690">
        <v>0</v>
      </c>
      <c r="F58" s="650">
        <v>0</v>
      </c>
      <c r="G58" s="374">
        <v>1</v>
      </c>
      <c r="H58" s="690">
        <v>1</v>
      </c>
      <c r="I58" s="380">
        <v>0</v>
      </c>
      <c r="J58" s="376">
        <v>195.5</v>
      </c>
      <c r="K58" s="450">
        <v>0</v>
      </c>
      <c r="L58" s="407">
        <v>195.5</v>
      </c>
      <c r="M58" s="376">
        <v>0</v>
      </c>
      <c r="N58" s="450">
        <v>0</v>
      </c>
      <c r="O58" s="567">
        <v>0</v>
      </c>
      <c r="P58" s="689">
        <v>0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336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4</v>
      </c>
      <c r="E60" s="690">
        <v>0</v>
      </c>
      <c r="F60" s="650">
        <v>4</v>
      </c>
      <c r="G60" s="374">
        <v>10</v>
      </c>
      <c r="H60" s="690">
        <v>1</v>
      </c>
      <c r="I60" s="380">
        <v>9</v>
      </c>
      <c r="J60" s="376">
        <v>5301.35</v>
      </c>
      <c r="K60" s="450">
        <v>0</v>
      </c>
      <c r="L60" s="407">
        <v>5301.35</v>
      </c>
      <c r="M60" s="376">
        <v>10957.04</v>
      </c>
      <c r="N60" s="450">
        <v>0</v>
      </c>
      <c r="O60" s="567">
        <v>10957.04</v>
      </c>
      <c r="P60" s="689">
        <v>2.0668395785979041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1</v>
      </c>
      <c r="H61" s="690">
        <v>0</v>
      </c>
      <c r="I61" s="380">
        <v>1</v>
      </c>
      <c r="J61" s="376">
        <v>0</v>
      </c>
      <c r="K61" s="450">
        <v>0</v>
      </c>
      <c r="L61" s="407">
        <v>0</v>
      </c>
      <c r="M61" s="376">
        <v>579.45000000000005</v>
      </c>
      <c r="N61" s="450">
        <v>0</v>
      </c>
      <c r="O61" s="567">
        <v>579.45000000000005</v>
      </c>
      <c r="P61" s="689" t="s">
        <v>336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336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336</v>
      </c>
    </row>
    <row r="64" spans="1:16" s="266" customFormat="1" ht="19.149999999999999" customHeight="1" x14ac:dyDescent="0.25">
      <c r="A64" s="275"/>
      <c r="B64" s="1157" t="s">
        <v>193</v>
      </c>
      <c r="C64" s="1157"/>
      <c r="D64" s="384">
        <v>1653</v>
      </c>
      <c r="E64" s="384">
        <v>205</v>
      </c>
      <c r="F64" s="385">
        <v>1448</v>
      </c>
      <c r="G64" s="384">
        <v>2342</v>
      </c>
      <c r="H64" s="384">
        <v>409</v>
      </c>
      <c r="I64" s="388">
        <v>1933</v>
      </c>
      <c r="J64" s="377">
        <v>2775132.35</v>
      </c>
      <c r="K64" s="457">
        <v>0</v>
      </c>
      <c r="L64" s="408">
        <v>2775132.35</v>
      </c>
      <c r="M64" s="407">
        <v>3394197.7700000005</v>
      </c>
      <c r="N64" s="457">
        <v>0</v>
      </c>
      <c r="O64" s="454">
        <v>3394197.7700000005</v>
      </c>
      <c r="P64" s="688">
        <v>1.2230759985194941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63</v>
      </c>
      <c r="E66" s="758">
        <v>13</v>
      </c>
      <c r="F66" s="375">
        <v>50</v>
      </c>
      <c r="G66" s="374">
        <v>186</v>
      </c>
      <c r="H66" s="758">
        <v>25</v>
      </c>
      <c r="I66" s="379">
        <v>161</v>
      </c>
      <c r="J66" s="1158"/>
      <c r="K66" s="1159"/>
      <c r="L66" s="375">
        <v>333962.96000000002</v>
      </c>
      <c r="M66" s="1158"/>
      <c r="N66" s="1159"/>
      <c r="O66" s="379">
        <v>838285.2</v>
      </c>
      <c r="P66" s="689">
        <v>2.510114295309875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2</v>
      </c>
      <c r="H67" s="758">
        <v>0</v>
      </c>
      <c r="I67" s="379">
        <v>2</v>
      </c>
      <c r="J67" s="1160"/>
      <c r="K67" s="1161"/>
      <c r="L67" s="375">
        <v>4055.8200000000006</v>
      </c>
      <c r="M67" s="1160"/>
      <c r="N67" s="1161"/>
      <c r="O67" s="379">
        <v>5455.8</v>
      </c>
      <c r="P67" s="689">
        <v>1.3451780404455818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118</v>
      </c>
      <c r="E68" s="758">
        <v>16</v>
      </c>
      <c r="F68" s="375">
        <v>102</v>
      </c>
      <c r="G68" s="374">
        <v>138</v>
      </c>
      <c r="H68" s="758">
        <v>20</v>
      </c>
      <c r="I68" s="379">
        <v>118</v>
      </c>
      <c r="J68" s="1160"/>
      <c r="K68" s="1161"/>
      <c r="L68" s="375">
        <v>127354.45000000001</v>
      </c>
      <c r="M68" s="1160"/>
      <c r="N68" s="1161"/>
      <c r="O68" s="379">
        <v>184876.28999999986</v>
      </c>
      <c r="P68" s="689">
        <v>1.4516672954890846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60"/>
      <c r="K69" s="1161"/>
      <c r="L69" s="375">
        <v>0</v>
      </c>
      <c r="M69" s="1160"/>
      <c r="N69" s="1161"/>
      <c r="O69" s="379">
        <v>0</v>
      </c>
      <c r="P69" s="689" t="s">
        <v>336</v>
      </c>
    </row>
    <row r="70" spans="1:19" s="266" customFormat="1" ht="16.149999999999999" customHeight="1" x14ac:dyDescent="0.25">
      <c r="A70" s="275"/>
      <c r="B70" s="1157" t="s">
        <v>192</v>
      </c>
      <c r="C70" s="1157"/>
      <c r="D70" s="374">
        <v>183</v>
      </c>
      <c r="E70" s="374">
        <v>29</v>
      </c>
      <c r="F70" s="393">
        <v>154</v>
      </c>
      <c r="G70" s="374">
        <v>326</v>
      </c>
      <c r="H70" s="374">
        <v>45</v>
      </c>
      <c r="I70" s="394">
        <v>281</v>
      </c>
      <c r="J70" s="1162"/>
      <c r="K70" s="1163"/>
      <c r="L70" s="386">
        <v>465373.23000000004</v>
      </c>
      <c r="M70" s="1162"/>
      <c r="N70" s="1163"/>
      <c r="O70" s="389">
        <v>1028617.2899999998</v>
      </c>
      <c r="P70" s="688">
        <v>2.210306102050605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902" t="s">
        <v>198</v>
      </c>
      <c r="C72" s="902"/>
      <c r="D72" s="384">
        <v>1836</v>
      </c>
      <c r="E72" s="384">
        <v>234</v>
      </c>
      <c r="F72" s="455">
        <v>1602</v>
      </c>
      <c r="G72" s="384">
        <v>2668</v>
      </c>
      <c r="H72" s="384">
        <v>454</v>
      </c>
      <c r="I72" s="388">
        <v>2214</v>
      </c>
      <c r="J72" s="377">
        <v>3240505.58</v>
      </c>
      <c r="K72" s="453">
        <v>0</v>
      </c>
      <c r="L72" s="386">
        <v>3240505.58</v>
      </c>
      <c r="M72" s="377">
        <v>4422815.0600000005</v>
      </c>
      <c r="N72" s="453">
        <v>0</v>
      </c>
      <c r="O72" s="389">
        <v>4422815.0600000005</v>
      </c>
      <c r="P72" s="688">
        <v>1.3648534004375947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5" t="s">
        <v>294</v>
      </c>
      <c r="C77" s="1065"/>
      <c r="D77" s="1065"/>
      <c r="E77" s="1065"/>
      <c r="F77" s="1065"/>
      <c r="G77" s="1065"/>
      <c r="H77" s="1065"/>
      <c r="I77" s="1065"/>
      <c r="J77" s="1065"/>
      <c r="K77" s="1065"/>
      <c r="L77" s="1065"/>
      <c r="M77" s="1065"/>
      <c r="N77" s="1065"/>
      <c r="O77" s="1065"/>
      <c r="P77" s="1065"/>
    </row>
    <row r="78" spans="1:19" s="266" customFormat="1" ht="16.149999999999999" customHeight="1" x14ac:dyDescent="0.25">
      <c r="A78" s="275"/>
      <c r="B78" s="1068" t="s">
        <v>194</v>
      </c>
      <c r="C78" s="910" t="s">
        <v>191</v>
      </c>
      <c r="D78" s="1164" t="s">
        <v>81</v>
      </c>
      <c r="E78" s="1165"/>
      <c r="F78" s="1165"/>
      <c r="G78" s="1165"/>
      <c r="H78" s="1165"/>
      <c r="I78" s="1165"/>
      <c r="J78" s="1165"/>
      <c r="K78" s="1165"/>
      <c r="L78" s="1165"/>
      <c r="M78" s="1165"/>
      <c r="N78" s="1165"/>
      <c r="O78" s="1165"/>
      <c r="P78" s="1166"/>
      <c r="Q78" s="863"/>
      <c r="R78" s="465"/>
      <c r="S78" s="466"/>
    </row>
    <row r="79" spans="1:19" s="266" customFormat="1" ht="15" customHeight="1" x14ac:dyDescent="0.25">
      <c r="A79" s="275"/>
      <c r="B79" s="1069"/>
      <c r="C79" s="911"/>
      <c r="D79" s="924" t="s">
        <v>197</v>
      </c>
      <c r="E79" s="1156"/>
      <c r="F79" s="1156"/>
      <c r="G79" s="1156"/>
      <c r="H79" s="1156"/>
      <c r="I79" s="925"/>
      <c r="J79" s="924" t="s">
        <v>220</v>
      </c>
      <c r="K79" s="1156"/>
      <c r="L79" s="1156"/>
      <c r="M79" s="1156"/>
      <c r="N79" s="1156"/>
      <c r="O79" s="925"/>
      <c r="P79" s="919" t="s">
        <v>332</v>
      </c>
    </row>
    <row r="80" spans="1:19" s="266" customFormat="1" ht="19.149999999999999" customHeight="1" x14ac:dyDescent="0.25">
      <c r="A80" s="275"/>
      <c r="B80" s="1069"/>
      <c r="C80" s="911"/>
      <c r="D80" s="924" t="s">
        <v>334</v>
      </c>
      <c r="E80" s="1156"/>
      <c r="F80" s="925"/>
      <c r="G80" s="924" t="s">
        <v>335</v>
      </c>
      <c r="H80" s="1156"/>
      <c r="I80" s="925"/>
      <c r="J80" s="924" t="s">
        <v>334</v>
      </c>
      <c r="K80" s="1156"/>
      <c r="L80" s="925"/>
      <c r="M80" s="924" t="s">
        <v>335</v>
      </c>
      <c r="N80" s="1156"/>
      <c r="O80" s="925"/>
      <c r="P80" s="919"/>
    </row>
    <row r="81" spans="1:16" s="266" customFormat="1" ht="19.149999999999999" customHeight="1" x14ac:dyDescent="0.25">
      <c r="A81" s="275"/>
      <c r="B81" s="1070"/>
      <c r="C81" s="912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920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97</v>
      </c>
      <c r="E83" s="758">
        <v>17</v>
      </c>
      <c r="F83" s="375">
        <v>80</v>
      </c>
      <c r="G83" s="374">
        <v>103</v>
      </c>
      <c r="H83" s="758">
        <v>16</v>
      </c>
      <c r="I83" s="379">
        <v>87</v>
      </c>
      <c r="J83" s="758">
        <v>103304.04</v>
      </c>
      <c r="K83" s="456">
        <v>0</v>
      </c>
      <c r="L83" s="375">
        <v>103304.04</v>
      </c>
      <c r="M83" s="758">
        <v>177833.25</v>
      </c>
      <c r="N83" s="456">
        <v>0</v>
      </c>
      <c r="O83" s="379">
        <v>177833.25</v>
      </c>
      <c r="P83" s="689">
        <v>1.7214549401940138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21</v>
      </c>
      <c r="E84" s="758">
        <v>1</v>
      </c>
      <c r="F84" s="375">
        <v>20</v>
      </c>
      <c r="G84" s="374">
        <v>33</v>
      </c>
      <c r="H84" s="758">
        <v>5</v>
      </c>
      <c r="I84" s="379">
        <v>28</v>
      </c>
      <c r="J84" s="758">
        <v>16720.27</v>
      </c>
      <c r="K84" s="456">
        <v>0</v>
      </c>
      <c r="L84" s="375">
        <v>16720.27</v>
      </c>
      <c r="M84" s="758">
        <v>38147.730000000003</v>
      </c>
      <c r="N84" s="456">
        <v>0</v>
      </c>
      <c r="O84" s="379">
        <v>38147.730000000003</v>
      </c>
      <c r="P84" s="689">
        <v>2.2815259562196069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260</v>
      </c>
      <c r="E85" s="758">
        <v>17</v>
      </c>
      <c r="F85" s="375">
        <v>243</v>
      </c>
      <c r="G85" s="374">
        <v>302</v>
      </c>
      <c r="H85" s="758">
        <v>27</v>
      </c>
      <c r="I85" s="379">
        <v>275</v>
      </c>
      <c r="J85" s="758">
        <v>482756.56000000006</v>
      </c>
      <c r="K85" s="456">
        <v>0</v>
      </c>
      <c r="L85" s="375">
        <v>482756.56000000006</v>
      </c>
      <c r="M85" s="758">
        <v>581208.21</v>
      </c>
      <c r="N85" s="456">
        <v>0</v>
      </c>
      <c r="O85" s="379">
        <v>581208.21</v>
      </c>
      <c r="P85" s="689">
        <v>1.2039364312315091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336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336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336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3</v>
      </c>
      <c r="H89" s="758">
        <v>0</v>
      </c>
      <c r="I89" s="379">
        <v>3</v>
      </c>
      <c r="J89" s="758">
        <v>0</v>
      </c>
      <c r="K89" s="456">
        <v>0</v>
      </c>
      <c r="L89" s="375">
        <v>0</v>
      </c>
      <c r="M89" s="758">
        <v>1053.06</v>
      </c>
      <c r="N89" s="456">
        <v>0</v>
      </c>
      <c r="O89" s="379">
        <v>1053.06</v>
      </c>
      <c r="P89" s="689" t="s">
        <v>336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23</v>
      </c>
      <c r="E90" s="758">
        <v>8</v>
      </c>
      <c r="F90" s="375">
        <v>15</v>
      </c>
      <c r="G90" s="374">
        <v>25</v>
      </c>
      <c r="H90" s="758">
        <v>11</v>
      </c>
      <c r="I90" s="379">
        <v>14</v>
      </c>
      <c r="J90" s="758">
        <v>84395.09</v>
      </c>
      <c r="K90" s="456">
        <v>0</v>
      </c>
      <c r="L90" s="375">
        <v>84395.09</v>
      </c>
      <c r="M90" s="758">
        <v>23096.61</v>
      </c>
      <c r="N90" s="456">
        <v>0</v>
      </c>
      <c r="O90" s="379">
        <v>23096.61</v>
      </c>
      <c r="P90" s="689">
        <v>0.27367243757901083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33</v>
      </c>
      <c r="E91" s="758">
        <v>13</v>
      </c>
      <c r="F91" s="375">
        <v>20</v>
      </c>
      <c r="G91" s="374">
        <v>50</v>
      </c>
      <c r="H91" s="758">
        <v>10</v>
      </c>
      <c r="I91" s="379">
        <v>40</v>
      </c>
      <c r="J91" s="758">
        <v>26379026.649999999</v>
      </c>
      <c r="K91" s="456">
        <v>0</v>
      </c>
      <c r="L91" s="375">
        <v>26379026.649999999</v>
      </c>
      <c r="M91" s="758">
        <v>2371738.6800000002</v>
      </c>
      <c r="N91" s="456">
        <v>0</v>
      </c>
      <c r="O91" s="379">
        <v>2371738.6800000002</v>
      </c>
      <c r="P91" s="689">
        <v>8.9910014932260598E-2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1290</v>
      </c>
      <c r="E92" s="758">
        <v>130</v>
      </c>
      <c r="F92" s="375">
        <v>1160</v>
      </c>
      <c r="G92" s="374">
        <v>1318</v>
      </c>
      <c r="H92" s="758">
        <v>102</v>
      </c>
      <c r="I92" s="379">
        <v>1216</v>
      </c>
      <c r="J92" s="758">
        <v>2397451.23</v>
      </c>
      <c r="K92" s="456">
        <v>0</v>
      </c>
      <c r="L92" s="375">
        <v>2397451.23</v>
      </c>
      <c r="M92" s="758">
        <v>2885569.83</v>
      </c>
      <c r="N92" s="456">
        <v>0</v>
      </c>
      <c r="O92" s="379">
        <v>2885569.83</v>
      </c>
      <c r="P92" s="689">
        <v>1.2035989695606863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336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336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2</v>
      </c>
      <c r="E95" s="758">
        <v>1</v>
      </c>
      <c r="F95" s="375">
        <v>1</v>
      </c>
      <c r="G95" s="374">
        <v>8</v>
      </c>
      <c r="H95" s="758">
        <v>1</v>
      </c>
      <c r="I95" s="379">
        <v>7</v>
      </c>
      <c r="J95" s="758">
        <v>1267.5999999999999</v>
      </c>
      <c r="K95" s="456">
        <v>0</v>
      </c>
      <c r="L95" s="375">
        <v>1267.5999999999999</v>
      </c>
      <c r="M95" s="758">
        <v>18837.07</v>
      </c>
      <c r="N95" s="456">
        <v>0</v>
      </c>
      <c r="O95" s="379">
        <v>18837.07</v>
      </c>
      <c r="P95" s="689">
        <v>14.860421268538973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336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336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336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336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1</v>
      </c>
      <c r="H100" s="758">
        <v>1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336</v>
      </c>
    </row>
    <row r="101" spans="1:16" s="266" customFormat="1" ht="19.149999999999999" customHeight="1" x14ac:dyDescent="0.25">
      <c r="A101" s="275"/>
      <c r="B101" s="1157" t="s">
        <v>193</v>
      </c>
      <c r="C101" s="1157"/>
      <c r="D101" s="384">
        <v>1726</v>
      </c>
      <c r="E101" s="384">
        <v>187</v>
      </c>
      <c r="F101" s="385">
        <v>1539</v>
      </c>
      <c r="G101" s="384">
        <v>1843</v>
      </c>
      <c r="H101" s="384">
        <v>173</v>
      </c>
      <c r="I101" s="388">
        <v>1670</v>
      </c>
      <c r="J101" s="377">
        <v>29464921.440000001</v>
      </c>
      <c r="K101" s="457">
        <v>0</v>
      </c>
      <c r="L101" s="408">
        <v>29464921.440000001</v>
      </c>
      <c r="M101" s="407">
        <v>6097484.4400000004</v>
      </c>
      <c r="N101" s="457">
        <v>0</v>
      </c>
      <c r="O101" s="454">
        <v>6097484.4400000004</v>
      </c>
      <c r="P101" s="688">
        <v>0.20694046147098771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3</v>
      </c>
      <c r="E103" s="758">
        <v>0</v>
      </c>
      <c r="F103" s="758">
        <v>3</v>
      </c>
      <c r="G103" s="374">
        <v>9</v>
      </c>
      <c r="H103" s="758">
        <v>0</v>
      </c>
      <c r="I103" s="379">
        <v>9</v>
      </c>
      <c r="J103" s="458"/>
      <c r="K103" s="459"/>
      <c r="L103" s="375">
        <v>4495.8500000000004</v>
      </c>
      <c r="M103" s="458"/>
      <c r="N103" s="459"/>
      <c r="O103" s="375">
        <v>30295.760000000002</v>
      </c>
      <c r="P103" s="689">
        <v>6.7386056029449382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336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0</v>
      </c>
      <c r="E105" s="758">
        <v>0</v>
      </c>
      <c r="F105" s="758">
        <v>0</v>
      </c>
      <c r="G105" s="374">
        <v>4</v>
      </c>
      <c r="H105" s="758">
        <v>0</v>
      </c>
      <c r="I105" s="379">
        <v>4</v>
      </c>
      <c r="J105" s="460"/>
      <c r="K105" s="461"/>
      <c r="L105" s="375">
        <v>0</v>
      </c>
      <c r="M105" s="460"/>
      <c r="N105" s="461"/>
      <c r="O105" s="375">
        <v>3633.55</v>
      </c>
      <c r="P105" s="689" t="s">
        <v>336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336</v>
      </c>
    </row>
    <row r="107" spans="1:16" s="266" customFormat="1" ht="19.149999999999999" customHeight="1" x14ac:dyDescent="0.25">
      <c r="A107" s="275"/>
      <c r="B107" s="1157" t="s">
        <v>192</v>
      </c>
      <c r="C107" s="1157"/>
      <c r="D107" s="374">
        <v>3</v>
      </c>
      <c r="E107" s="374">
        <v>0</v>
      </c>
      <c r="F107" s="393">
        <v>3</v>
      </c>
      <c r="G107" s="374">
        <v>13</v>
      </c>
      <c r="H107" s="374">
        <v>0</v>
      </c>
      <c r="I107" s="394">
        <v>13</v>
      </c>
      <c r="J107" s="417"/>
      <c r="K107" s="462"/>
      <c r="L107" s="386">
        <v>4495.8500000000004</v>
      </c>
      <c r="M107" s="417"/>
      <c r="N107" s="462"/>
      <c r="O107" s="389">
        <v>33929.310000000005</v>
      </c>
      <c r="P107" s="689">
        <v>7.5468064993271575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902" t="s">
        <v>198</v>
      </c>
      <c r="C109" s="902"/>
      <c r="D109" s="384">
        <v>1729</v>
      </c>
      <c r="E109" s="384">
        <v>187</v>
      </c>
      <c r="F109" s="455">
        <v>1542</v>
      </c>
      <c r="G109" s="384">
        <v>1856</v>
      </c>
      <c r="H109" s="384">
        <v>173</v>
      </c>
      <c r="I109" s="388">
        <v>1683</v>
      </c>
      <c r="J109" s="377">
        <v>29469417.290000003</v>
      </c>
      <c r="K109" s="453">
        <v>0</v>
      </c>
      <c r="L109" s="386">
        <v>29469417.290000003</v>
      </c>
      <c r="M109" s="377">
        <v>6131413.75</v>
      </c>
      <c r="N109" s="453">
        <v>0</v>
      </c>
      <c r="O109" s="389">
        <v>6131413.75</v>
      </c>
      <c r="P109" s="688">
        <v>0.20806023036229501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903" t="s">
        <v>295</v>
      </c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03"/>
      <c r="N112" s="903"/>
      <c r="O112" s="903"/>
      <c r="P112" s="903"/>
    </row>
    <row r="113" spans="1:16" s="266" customFormat="1" ht="18" customHeight="1" x14ac:dyDescent="0.25">
      <c r="A113" s="275"/>
      <c r="B113" s="1068" t="s">
        <v>194</v>
      </c>
      <c r="C113" s="910" t="s">
        <v>191</v>
      </c>
      <c r="D113" s="1164" t="s">
        <v>208</v>
      </c>
      <c r="E113" s="1165"/>
      <c r="F113" s="1165"/>
      <c r="G113" s="1165"/>
      <c r="H113" s="1165"/>
      <c r="I113" s="1165"/>
      <c r="J113" s="1165"/>
      <c r="K113" s="1165"/>
      <c r="L113" s="1165"/>
      <c r="M113" s="1165"/>
      <c r="N113" s="1165"/>
      <c r="O113" s="1165"/>
      <c r="P113" s="1166"/>
    </row>
    <row r="114" spans="1:16" s="266" customFormat="1" ht="15.6" customHeight="1" x14ac:dyDescent="0.25">
      <c r="A114" s="275"/>
      <c r="B114" s="1069"/>
      <c r="C114" s="911"/>
      <c r="D114" s="924" t="s">
        <v>197</v>
      </c>
      <c r="E114" s="1156"/>
      <c r="F114" s="1156"/>
      <c r="G114" s="1156"/>
      <c r="H114" s="1156"/>
      <c r="I114" s="925"/>
      <c r="J114" s="924" t="s">
        <v>220</v>
      </c>
      <c r="K114" s="1156"/>
      <c r="L114" s="1156"/>
      <c r="M114" s="1156"/>
      <c r="N114" s="1156"/>
      <c r="O114" s="925"/>
      <c r="P114" s="919" t="s">
        <v>332</v>
      </c>
    </row>
    <row r="115" spans="1:16" s="266" customFormat="1" ht="19.149999999999999" customHeight="1" x14ac:dyDescent="0.25">
      <c r="A115" s="275"/>
      <c r="B115" s="1069"/>
      <c r="C115" s="911"/>
      <c r="D115" s="924" t="s">
        <v>334</v>
      </c>
      <c r="E115" s="1156"/>
      <c r="F115" s="925"/>
      <c r="G115" s="924" t="s">
        <v>335</v>
      </c>
      <c r="H115" s="1156"/>
      <c r="I115" s="925"/>
      <c r="J115" s="924" t="s">
        <v>334</v>
      </c>
      <c r="K115" s="1156"/>
      <c r="L115" s="925"/>
      <c r="M115" s="924" t="s">
        <v>335</v>
      </c>
      <c r="N115" s="1156"/>
      <c r="O115" s="925"/>
      <c r="P115" s="919"/>
    </row>
    <row r="116" spans="1:16" s="266" customFormat="1" ht="19.149999999999999" customHeight="1" x14ac:dyDescent="0.25">
      <c r="A116" s="275"/>
      <c r="B116" s="1070"/>
      <c r="C116" s="912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920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5722</v>
      </c>
      <c r="E118" s="374">
        <v>1593</v>
      </c>
      <c r="F118" s="375">
        <v>4129</v>
      </c>
      <c r="G118" s="374">
        <v>6500</v>
      </c>
      <c r="H118" s="374">
        <v>1630</v>
      </c>
      <c r="I118" s="379">
        <v>4870</v>
      </c>
      <c r="J118" s="376">
        <v>5952135.1400000006</v>
      </c>
      <c r="K118" s="450">
        <v>-45367.324999999997</v>
      </c>
      <c r="L118" s="377">
        <v>5906767.8150000004</v>
      </c>
      <c r="M118" s="376">
        <v>7192230.5600000005</v>
      </c>
      <c r="N118" s="450">
        <v>-252615.8</v>
      </c>
      <c r="O118" s="380">
        <v>6939614.7600000007</v>
      </c>
      <c r="P118" s="689">
        <v>1.1748582265883427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2470</v>
      </c>
      <c r="E119" s="374">
        <v>74</v>
      </c>
      <c r="F119" s="375">
        <v>2396</v>
      </c>
      <c r="G119" s="374">
        <v>4545</v>
      </c>
      <c r="H119" s="374">
        <v>121</v>
      </c>
      <c r="I119" s="379">
        <v>4424</v>
      </c>
      <c r="J119" s="376">
        <v>531948.83000000007</v>
      </c>
      <c r="K119" s="450">
        <v>0</v>
      </c>
      <c r="L119" s="377">
        <v>531948.83000000007</v>
      </c>
      <c r="M119" s="376">
        <v>1137292.0899999999</v>
      </c>
      <c r="N119" s="450">
        <v>0</v>
      </c>
      <c r="O119" s="380">
        <v>1137292.0899999999</v>
      </c>
      <c r="P119" s="689">
        <v>2.1379727256849117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8508</v>
      </c>
      <c r="E120" s="374">
        <v>558</v>
      </c>
      <c r="F120" s="375">
        <v>7950</v>
      </c>
      <c r="G120" s="374">
        <v>8718</v>
      </c>
      <c r="H120" s="374">
        <v>646</v>
      </c>
      <c r="I120" s="379">
        <v>8072</v>
      </c>
      <c r="J120" s="376">
        <v>14227350.700000001</v>
      </c>
      <c r="K120" s="450">
        <v>0</v>
      </c>
      <c r="L120" s="377">
        <v>14227350.700000001</v>
      </c>
      <c r="M120" s="376">
        <v>14346385.59</v>
      </c>
      <c r="N120" s="450">
        <v>-13486.39</v>
      </c>
      <c r="O120" s="380">
        <v>14332899.199999999</v>
      </c>
      <c r="P120" s="689">
        <v>1.0074187037506568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336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336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0</v>
      </c>
      <c r="N123" s="450">
        <v>0</v>
      </c>
      <c r="O123" s="380">
        <v>0</v>
      </c>
      <c r="P123" s="689" t="s">
        <v>336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30</v>
      </c>
      <c r="E124" s="374">
        <v>6</v>
      </c>
      <c r="F124" s="375">
        <v>24</v>
      </c>
      <c r="G124" s="374">
        <v>42</v>
      </c>
      <c r="H124" s="374">
        <v>4</v>
      </c>
      <c r="I124" s="379">
        <v>38</v>
      </c>
      <c r="J124" s="376">
        <v>65349.490000000005</v>
      </c>
      <c r="K124" s="450">
        <v>0</v>
      </c>
      <c r="L124" s="377">
        <v>65349.490000000005</v>
      </c>
      <c r="M124" s="376">
        <v>56516.479999999996</v>
      </c>
      <c r="N124" s="450">
        <v>0</v>
      </c>
      <c r="O124" s="380">
        <v>56516.479999999996</v>
      </c>
      <c r="P124" s="689">
        <v>0.86483429327451511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1020</v>
      </c>
      <c r="E125" s="374">
        <v>120</v>
      </c>
      <c r="F125" s="375">
        <v>900</v>
      </c>
      <c r="G125" s="374">
        <v>874</v>
      </c>
      <c r="H125" s="374">
        <v>135</v>
      </c>
      <c r="I125" s="379">
        <v>739</v>
      </c>
      <c r="J125" s="376">
        <v>4700408.51</v>
      </c>
      <c r="K125" s="450">
        <v>-24292.410000000003</v>
      </c>
      <c r="L125" s="377">
        <v>4676116.0999999996</v>
      </c>
      <c r="M125" s="376">
        <v>968569.45000000007</v>
      </c>
      <c r="N125" s="450">
        <v>0</v>
      </c>
      <c r="O125" s="380">
        <v>968569.45000000007</v>
      </c>
      <c r="P125" s="689">
        <v>0.20713118093881377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1618</v>
      </c>
      <c r="E126" s="374">
        <v>272</v>
      </c>
      <c r="F126" s="375">
        <v>1346</v>
      </c>
      <c r="G126" s="374">
        <v>1454</v>
      </c>
      <c r="H126" s="374">
        <v>306</v>
      </c>
      <c r="I126" s="379">
        <v>1148</v>
      </c>
      <c r="J126" s="376">
        <v>29142442.449999999</v>
      </c>
      <c r="K126" s="450">
        <v>-183295.13999999998</v>
      </c>
      <c r="L126" s="377">
        <v>28959147.309999999</v>
      </c>
      <c r="M126" s="376">
        <v>4719222.71</v>
      </c>
      <c r="N126" s="450">
        <v>-647.1</v>
      </c>
      <c r="O126" s="380">
        <v>4718575.6100000003</v>
      </c>
      <c r="P126" s="689">
        <v>0.16293903820747546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15572</v>
      </c>
      <c r="E127" s="374">
        <v>1386</v>
      </c>
      <c r="F127" s="375">
        <v>14186</v>
      </c>
      <c r="G127" s="374">
        <v>15360</v>
      </c>
      <c r="H127" s="374">
        <v>1395</v>
      </c>
      <c r="I127" s="379">
        <v>13965</v>
      </c>
      <c r="J127" s="376">
        <v>29126869.550000004</v>
      </c>
      <c r="K127" s="450">
        <v>-14420.59</v>
      </c>
      <c r="L127" s="377">
        <v>29112448.960000005</v>
      </c>
      <c r="M127" s="376">
        <v>33175452.859999999</v>
      </c>
      <c r="N127" s="450">
        <v>-4460.5600000000004</v>
      </c>
      <c r="O127" s="380">
        <v>33170992.300000001</v>
      </c>
      <c r="P127" s="689">
        <v>1.139409204137253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336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336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446</v>
      </c>
      <c r="E130" s="374">
        <v>93</v>
      </c>
      <c r="F130" s="375">
        <v>353</v>
      </c>
      <c r="G130" s="374">
        <v>370</v>
      </c>
      <c r="H130" s="374">
        <v>64</v>
      </c>
      <c r="I130" s="379">
        <v>306</v>
      </c>
      <c r="J130" s="376">
        <v>347179.14999999997</v>
      </c>
      <c r="K130" s="450">
        <v>-77125.22</v>
      </c>
      <c r="L130" s="377">
        <v>270053.92999999993</v>
      </c>
      <c r="M130" s="376">
        <v>490361.15</v>
      </c>
      <c r="N130" s="450">
        <v>-76717.260000000009</v>
      </c>
      <c r="O130" s="380">
        <v>413643.89</v>
      </c>
      <c r="P130" s="689">
        <v>1.5317084628244444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92</v>
      </c>
      <c r="E131" s="374">
        <v>53</v>
      </c>
      <c r="F131" s="375">
        <v>39</v>
      </c>
      <c r="G131" s="374">
        <v>199</v>
      </c>
      <c r="H131" s="374">
        <v>88</v>
      </c>
      <c r="I131" s="379">
        <v>111</v>
      </c>
      <c r="J131" s="381">
        <v>326548.21000000002</v>
      </c>
      <c r="K131" s="451">
        <v>-244575.38</v>
      </c>
      <c r="L131" s="377">
        <v>81972.830000000016</v>
      </c>
      <c r="M131" s="381">
        <v>458011.82</v>
      </c>
      <c r="N131" s="451">
        <v>-328741.77</v>
      </c>
      <c r="O131" s="380">
        <v>129270.04999999999</v>
      </c>
      <c r="P131" s="689">
        <v>1.5769865454199881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17</v>
      </c>
      <c r="E132" s="374">
        <v>0</v>
      </c>
      <c r="F132" s="375">
        <v>17</v>
      </c>
      <c r="G132" s="374">
        <v>15</v>
      </c>
      <c r="H132" s="374">
        <v>2</v>
      </c>
      <c r="I132" s="379">
        <v>13</v>
      </c>
      <c r="J132" s="381">
        <v>12593.32</v>
      </c>
      <c r="K132" s="452">
        <v>0</v>
      </c>
      <c r="L132" s="377">
        <v>12593.32</v>
      </c>
      <c r="M132" s="381">
        <v>14218.76</v>
      </c>
      <c r="N132" s="451">
        <v>0</v>
      </c>
      <c r="O132" s="380">
        <v>14218.76</v>
      </c>
      <c r="P132" s="689">
        <v>1.129071603040342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35</v>
      </c>
      <c r="E133" s="374">
        <v>1</v>
      </c>
      <c r="F133" s="375">
        <v>34</v>
      </c>
      <c r="G133" s="374">
        <v>74</v>
      </c>
      <c r="H133" s="374">
        <v>0</v>
      </c>
      <c r="I133" s="379">
        <v>74</v>
      </c>
      <c r="J133" s="381">
        <v>259731.44</v>
      </c>
      <c r="K133" s="451">
        <v>-65275.16</v>
      </c>
      <c r="L133" s="377">
        <v>194456.28</v>
      </c>
      <c r="M133" s="381">
        <v>132295.25</v>
      </c>
      <c r="N133" s="451">
        <v>-401.21</v>
      </c>
      <c r="O133" s="380">
        <v>131894.04</v>
      </c>
      <c r="P133" s="689">
        <v>0.67827092033232361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1</v>
      </c>
      <c r="H134" s="374">
        <v>1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336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2</v>
      </c>
      <c r="E135" s="374">
        <v>0</v>
      </c>
      <c r="F135" s="375">
        <v>2</v>
      </c>
      <c r="G135" s="374">
        <v>3</v>
      </c>
      <c r="H135" s="374">
        <v>1</v>
      </c>
      <c r="I135" s="379">
        <v>2</v>
      </c>
      <c r="J135" s="381">
        <v>1583.73</v>
      </c>
      <c r="K135" s="450">
        <v>0</v>
      </c>
      <c r="L135" s="377">
        <v>1583.73</v>
      </c>
      <c r="M135" s="381">
        <v>5219.67</v>
      </c>
      <c r="N135" s="451">
        <v>0</v>
      </c>
      <c r="O135" s="380">
        <v>5219.67</v>
      </c>
      <c r="P135" s="689">
        <v>3.2958079975753445</v>
      </c>
    </row>
    <row r="136" spans="1:16" s="266" customFormat="1" ht="19.149999999999999" customHeight="1" x14ac:dyDescent="0.25">
      <c r="A136" s="275"/>
      <c r="B136" s="1157" t="s">
        <v>258</v>
      </c>
      <c r="C136" s="1157"/>
      <c r="D136" s="384">
        <v>35532</v>
      </c>
      <c r="E136" s="384">
        <v>4156</v>
      </c>
      <c r="F136" s="385">
        <v>31376</v>
      </c>
      <c r="G136" s="374">
        <v>38155</v>
      </c>
      <c r="H136" s="384">
        <v>4393</v>
      </c>
      <c r="I136" s="388">
        <v>33762</v>
      </c>
      <c r="J136" s="377">
        <v>84694140.520000011</v>
      </c>
      <c r="K136" s="453">
        <v>-654351.22500000009</v>
      </c>
      <c r="L136" s="386">
        <v>84039789.295000017</v>
      </c>
      <c r="M136" s="377">
        <v>62695776.390000001</v>
      </c>
      <c r="N136" s="453">
        <v>-677070.09</v>
      </c>
      <c r="O136" s="389">
        <v>62018706.299999997</v>
      </c>
      <c r="P136" s="688">
        <v>0.73796836974804059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2626</v>
      </c>
      <c r="E138" s="374">
        <v>96</v>
      </c>
      <c r="F138" s="375">
        <v>2530</v>
      </c>
      <c r="G138" s="374">
        <v>3007</v>
      </c>
      <c r="H138" s="374">
        <v>120</v>
      </c>
      <c r="I138" s="379">
        <v>2887</v>
      </c>
      <c r="J138" s="1158"/>
      <c r="K138" s="1159"/>
      <c r="L138" s="377">
        <v>15864213.350000003</v>
      </c>
      <c r="M138" s="1158"/>
      <c r="N138" s="1159"/>
      <c r="O138" s="380">
        <v>15354668.839999998</v>
      </c>
      <c r="P138" s="689">
        <v>0.96788088392671512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14</v>
      </c>
      <c r="E139" s="374">
        <v>0</v>
      </c>
      <c r="F139" s="375">
        <v>14</v>
      </c>
      <c r="G139" s="374">
        <v>18</v>
      </c>
      <c r="H139" s="374">
        <v>0</v>
      </c>
      <c r="I139" s="379">
        <v>18</v>
      </c>
      <c r="J139" s="1160"/>
      <c r="K139" s="1161"/>
      <c r="L139" s="377">
        <v>31013.279999999999</v>
      </c>
      <c r="M139" s="1160"/>
      <c r="N139" s="1161"/>
      <c r="O139" s="380">
        <v>54653.3</v>
      </c>
      <c r="P139" s="689">
        <v>1.7622547502231303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589</v>
      </c>
      <c r="E140" s="374">
        <v>92</v>
      </c>
      <c r="F140" s="375">
        <v>497</v>
      </c>
      <c r="G140" s="374">
        <v>951</v>
      </c>
      <c r="H140" s="374">
        <v>129</v>
      </c>
      <c r="I140" s="379">
        <v>822</v>
      </c>
      <c r="J140" s="1160"/>
      <c r="K140" s="1161"/>
      <c r="L140" s="377">
        <v>635142.98999999987</v>
      </c>
      <c r="M140" s="1160"/>
      <c r="N140" s="1161"/>
      <c r="O140" s="380">
        <v>899299.07999999961</v>
      </c>
      <c r="P140" s="689">
        <v>1.4159001896565051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60"/>
      <c r="K141" s="1161"/>
      <c r="L141" s="377">
        <v>0</v>
      </c>
      <c r="M141" s="1160"/>
      <c r="N141" s="1161"/>
      <c r="O141" s="380">
        <v>0</v>
      </c>
      <c r="P141" s="689" t="s">
        <v>336</v>
      </c>
    </row>
    <row r="142" spans="1:16" s="266" customFormat="1" ht="19.149999999999999" customHeight="1" x14ac:dyDescent="0.25">
      <c r="A142" s="275"/>
      <c r="B142" s="1157" t="s">
        <v>259</v>
      </c>
      <c r="C142" s="1157"/>
      <c r="D142" s="374">
        <v>3229</v>
      </c>
      <c r="E142" s="374">
        <v>188</v>
      </c>
      <c r="F142" s="393">
        <v>3041</v>
      </c>
      <c r="G142" s="374">
        <v>3976</v>
      </c>
      <c r="H142" s="374">
        <v>249</v>
      </c>
      <c r="I142" s="394">
        <v>3727</v>
      </c>
      <c r="J142" s="1162"/>
      <c r="K142" s="1163"/>
      <c r="L142" s="386">
        <v>16530369.620000003</v>
      </c>
      <c r="M142" s="1162"/>
      <c r="N142" s="1163"/>
      <c r="O142" s="389">
        <v>16308621.219999999</v>
      </c>
      <c r="P142" s="688">
        <v>0.98658539372696707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902" t="s">
        <v>198</v>
      </c>
      <c r="C144" s="902"/>
      <c r="D144" s="384">
        <v>38761</v>
      </c>
      <c r="E144" s="384">
        <v>4344</v>
      </c>
      <c r="F144" s="455">
        <v>34417</v>
      </c>
      <c r="G144" s="384">
        <v>42131</v>
      </c>
      <c r="H144" s="384">
        <v>4642</v>
      </c>
      <c r="I144" s="388">
        <v>37489</v>
      </c>
      <c r="J144" s="377">
        <v>101224510.14000002</v>
      </c>
      <c r="K144" s="453">
        <v>-654351.22500000009</v>
      </c>
      <c r="L144" s="386">
        <v>100570158.91500002</v>
      </c>
      <c r="M144" s="377">
        <v>79004397.609999999</v>
      </c>
      <c r="N144" s="453">
        <v>-677070.09</v>
      </c>
      <c r="O144" s="389">
        <v>78327327.519999996</v>
      </c>
      <c r="P144" s="449">
        <v>0.77883269117831222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902" t="s">
        <v>198</v>
      </c>
      <c r="C146" s="902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29464921.440000001</v>
      </c>
      <c r="K146" s="453">
        <f>SUM(K101)</f>
        <v>0</v>
      </c>
      <c r="L146" s="386" t="e">
        <f>SUM(L101+#REF!)</f>
        <v>#REF!</v>
      </c>
      <c r="M146" s="377">
        <f>SUM(M101)</f>
        <v>6097484.4400000004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B136:C136"/>
    <mergeCell ref="J138:K142"/>
    <mergeCell ref="M138:N142"/>
    <mergeCell ref="B142:C142"/>
    <mergeCell ref="B144:C144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M66:N70"/>
    <mergeCell ref="J66:K70"/>
    <mergeCell ref="B78:B81"/>
    <mergeCell ref="C78:C81"/>
    <mergeCell ref="D79:I79"/>
    <mergeCell ref="J79:O79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B31:C31"/>
    <mergeCell ref="B37:C37"/>
    <mergeCell ref="B39:C39"/>
    <mergeCell ref="B40:P40"/>
    <mergeCell ref="B41:B44"/>
    <mergeCell ref="C41:C44"/>
    <mergeCell ref="M33:N37"/>
    <mergeCell ref="J33:K37"/>
    <mergeCell ref="D9:I9"/>
    <mergeCell ref="J9:O9"/>
    <mergeCell ref="B7:C7"/>
    <mergeCell ref="A8:A9"/>
    <mergeCell ref="B8:B11"/>
    <mergeCell ref="C8:C11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03" t="s">
        <v>296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20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82" t="s">
        <v>297</v>
      </c>
      <c r="C7" s="1082"/>
      <c r="D7" s="1169"/>
      <c r="E7" s="1169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06"/>
      <c r="B8" s="1068" t="s">
        <v>84</v>
      </c>
      <c r="C8" s="910" t="s">
        <v>211</v>
      </c>
      <c r="D8" s="913" t="s">
        <v>81</v>
      </c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8"/>
    </row>
    <row r="9" spans="1:20" s="269" customFormat="1" ht="15" customHeight="1" x14ac:dyDescent="0.25">
      <c r="A9" s="906"/>
      <c r="B9" s="1069"/>
      <c r="C9" s="911"/>
      <c r="D9" s="898" t="s">
        <v>197</v>
      </c>
      <c r="E9" s="1077"/>
      <c r="F9" s="1077"/>
      <c r="G9" s="1077"/>
      <c r="H9" s="1077"/>
      <c r="I9" s="899"/>
      <c r="J9" s="1167" t="s">
        <v>332</v>
      </c>
      <c r="K9" s="898" t="s">
        <v>220</v>
      </c>
      <c r="L9" s="1077"/>
      <c r="M9" s="1077"/>
      <c r="N9" s="1077"/>
      <c r="O9" s="1077"/>
      <c r="P9" s="899"/>
      <c r="Q9" s="919" t="s">
        <v>332</v>
      </c>
      <c r="R9" s="971" t="s">
        <v>323</v>
      </c>
    </row>
    <row r="10" spans="1:20" s="269" customFormat="1" ht="15" customHeight="1" x14ac:dyDescent="0.25">
      <c r="A10" s="290"/>
      <c r="B10" s="1069"/>
      <c r="C10" s="911"/>
      <c r="D10" s="924" t="s">
        <v>334</v>
      </c>
      <c r="E10" s="1156"/>
      <c r="F10" s="925"/>
      <c r="G10" s="1156" t="s">
        <v>335</v>
      </c>
      <c r="H10" s="1156"/>
      <c r="I10" s="925"/>
      <c r="J10" s="1167"/>
      <c r="K10" s="924" t="s">
        <v>334</v>
      </c>
      <c r="L10" s="1156"/>
      <c r="M10" s="925"/>
      <c r="N10" s="1156" t="s">
        <v>335</v>
      </c>
      <c r="O10" s="1156"/>
      <c r="P10" s="925"/>
      <c r="Q10" s="919"/>
      <c r="R10" s="919"/>
    </row>
    <row r="11" spans="1:20" s="269" customFormat="1" ht="16.149999999999999" customHeight="1" x14ac:dyDescent="0.25">
      <c r="A11" s="290"/>
      <c r="B11" s="1070"/>
      <c r="C11" s="912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34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920"/>
      <c r="R11" s="920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1583</v>
      </c>
      <c r="E13" s="758">
        <v>192</v>
      </c>
      <c r="F13" s="375">
        <v>1391</v>
      </c>
      <c r="G13" s="374">
        <v>1673</v>
      </c>
      <c r="H13" s="758">
        <v>204</v>
      </c>
      <c r="I13" s="379">
        <v>1469</v>
      </c>
      <c r="J13" s="689">
        <v>1.0560747663551402</v>
      </c>
      <c r="K13" s="376">
        <v>2596042.98</v>
      </c>
      <c r="L13" s="450">
        <v>0</v>
      </c>
      <c r="M13" s="377">
        <v>2596042.98</v>
      </c>
      <c r="N13" s="690">
        <v>3226957.1799999992</v>
      </c>
      <c r="O13" s="450">
        <v>0</v>
      </c>
      <c r="P13" s="380">
        <v>3226957.1799999992</v>
      </c>
      <c r="Q13" s="689">
        <v>1.2430291812811201</v>
      </c>
      <c r="R13" s="472">
        <v>2196.7033219877462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6099</v>
      </c>
      <c r="E14" s="758">
        <v>690</v>
      </c>
      <c r="F14" s="375">
        <v>5409</v>
      </c>
      <c r="G14" s="374">
        <v>6981</v>
      </c>
      <c r="H14" s="758">
        <v>842</v>
      </c>
      <c r="I14" s="379">
        <v>6139</v>
      </c>
      <c r="J14" s="689">
        <v>1.1349602514327972</v>
      </c>
      <c r="K14" s="376">
        <v>8393291.5700000003</v>
      </c>
      <c r="L14" s="450">
        <v>0</v>
      </c>
      <c r="M14" s="377">
        <v>8393291.5700000003</v>
      </c>
      <c r="N14" s="690">
        <v>7365166.9999999981</v>
      </c>
      <c r="O14" s="450">
        <v>0</v>
      </c>
      <c r="P14" s="380">
        <v>7365166.9999999981</v>
      </c>
      <c r="Q14" s="689">
        <v>0.8775063916908582</v>
      </c>
      <c r="R14" s="472">
        <v>1199.7339957647823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836</v>
      </c>
      <c r="E15" s="758">
        <v>46</v>
      </c>
      <c r="F15" s="375">
        <v>790</v>
      </c>
      <c r="G15" s="374">
        <v>1139</v>
      </c>
      <c r="H15" s="758">
        <v>89</v>
      </c>
      <c r="I15" s="379">
        <v>1050</v>
      </c>
      <c r="J15" s="689">
        <v>1.3291139240506329</v>
      </c>
      <c r="K15" s="376">
        <v>1611674.53</v>
      </c>
      <c r="L15" s="450">
        <v>0</v>
      </c>
      <c r="M15" s="377">
        <v>1611674.53</v>
      </c>
      <c r="N15" s="690">
        <v>2210159.94</v>
      </c>
      <c r="O15" s="450">
        <v>0</v>
      </c>
      <c r="P15" s="380">
        <v>2210159.94</v>
      </c>
      <c r="Q15" s="689">
        <v>1.3713438407443219</v>
      </c>
      <c r="R15" s="472">
        <v>2104.9142285714283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0</v>
      </c>
      <c r="H16" s="758">
        <v>0</v>
      </c>
      <c r="I16" s="379">
        <v>0</v>
      </c>
      <c r="J16" s="689" t="s">
        <v>336</v>
      </c>
      <c r="K16" s="376">
        <v>0</v>
      </c>
      <c r="L16" s="450">
        <v>0</v>
      </c>
      <c r="M16" s="377">
        <v>0</v>
      </c>
      <c r="N16" s="690">
        <v>0</v>
      </c>
      <c r="O16" s="450">
        <v>0</v>
      </c>
      <c r="P16" s="380">
        <v>0</v>
      </c>
      <c r="Q16" s="689" t="s">
        <v>336</v>
      </c>
      <c r="R16" s="472" t="s">
        <v>336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2914</v>
      </c>
      <c r="E17" s="758">
        <v>322</v>
      </c>
      <c r="F17" s="375">
        <v>2592</v>
      </c>
      <c r="G17" s="374">
        <v>2648</v>
      </c>
      <c r="H17" s="758">
        <v>339</v>
      </c>
      <c r="I17" s="379">
        <v>2309</v>
      </c>
      <c r="J17" s="689">
        <v>0.89081790123456794</v>
      </c>
      <c r="K17" s="376">
        <v>5002494</v>
      </c>
      <c r="L17" s="450">
        <v>-452831.07000000007</v>
      </c>
      <c r="M17" s="377">
        <v>4549662.93</v>
      </c>
      <c r="N17" s="690">
        <v>4903689.38</v>
      </c>
      <c r="O17" s="450">
        <v>-367599.98000000004</v>
      </c>
      <c r="P17" s="380">
        <v>4536089.3999999994</v>
      </c>
      <c r="Q17" s="689">
        <v>0.997016585578132</v>
      </c>
      <c r="R17" s="472">
        <v>1964.5255088783022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4532</v>
      </c>
      <c r="E18" s="758">
        <v>523</v>
      </c>
      <c r="F18" s="375">
        <v>4009</v>
      </c>
      <c r="G18" s="374">
        <v>4951</v>
      </c>
      <c r="H18" s="758">
        <v>538</v>
      </c>
      <c r="I18" s="379">
        <v>4413</v>
      </c>
      <c r="J18" s="689">
        <v>1.1007732601646296</v>
      </c>
      <c r="K18" s="376">
        <v>7772946.2399999993</v>
      </c>
      <c r="L18" s="450">
        <v>0</v>
      </c>
      <c r="M18" s="377">
        <v>7772946.2399999993</v>
      </c>
      <c r="N18" s="690">
        <v>8076833.3600000003</v>
      </c>
      <c r="O18" s="450">
        <v>-9550.99</v>
      </c>
      <c r="P18" s="380">
        <v>8067282.3700000001</v>
      </c>
      <c r="Q18" s="689">
        <v>1.0378667394462773</v>
      </c>
      <c r="R18" s="472">
        <v>1828.0721436664401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475</v>
      </c>
      <c r="E19" s="758">
        <v>12</v>
      </c>
      <c r="F19" s="375">
        <v>463</v>
      </c>
      <c r="G19" s="374">
        <v>678</v>
      </c>
      <c r="H19" s="758">
        <v>29</v>
      </c>
      <c r="I19" s="379">
        <v>649</v>
      </c>
      <c r="J19" s="689">
        <v>1.4017278617710582</v>
      </c>
      <c r="K19" s="376">
        <v>1117450.98</v>
      </c>
      <c r="L19" s="450">
        <v>0</v>
      </c>
      <c r="M19" s="377">
        <v>1117450.98</v>
      </c>
      <c r="N19" s="690">
        <v>1629308.4400000004</v>
      </c>
      <c r="O19" s="450">
        <v>0</v>
      </c>
      <c r="P19" s="380">
        <v>1629308.4400000004</v>
      </c>
      <c r="Q19" s="689">
        <v>1.4580580885973184</v>
      </c>
      <c r="R19" s="472">
        <v>2510.4906625577819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121</v>
      </c>
      <c r="E20" s="758">
        <v>4</v>
      </c>
      <c r="F20" s="375">
        <v>117</v>
      </c>
      <c r="G20" s="374">
        <v>83</v>
      </c>
      <c r="H20" s="758">
        <v>10</v>
      </c>
      <c r="I20" s="379">
        <v>73</v>
      </c>
      <c r="J20" s="689">
        <v>0.62393162393162394</v>
      </c>
      <c r="K20" s="376">
        <v>55402.210000000014</v>
      </c>
      <c r="L20" s="450">
        <v>0</v>
      </c>
      <c r="M20" s="377">
        <v>55402.210000000014</v>
      </c>
      <c r="N20" s="690">
        <v>78698.33</v>
      </c>
      <c r="O20" s="450">
        <v>0</v>
      </c>
      <c r="P20" s="380">
        <v>78698.33</v>
      </c>
      <c r="Q20" s="689">
        <v>1.4204908071356717</v>
      </c>
      <c r="R20" s="472">
        <v>1078.0593150684931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5753</v>
      </c>
      <c r="E21" s="758">
        <v>841</v>
      </c>
      <c r="F21" s="375">
        <v>4912</v>
      </c>
      <c r="G21" s="374">
        <v>5943</v>
      </c>
      <c r="H21" s="758">
        <v>718</v>
      </c>
      <c r="I21" s="379">
        <v>5225</v>
      </c>
      <c r="J21" s="689">
        <v>1.0637214983713354</v>
      </c>
      <c r="K21" s="376">
        <v>9959762.7000000011</v>
      </c>
      <c r="L21" s="450">
        <v>-145884.99</v>
      </c>
      <c r="M21" s="377">
        <v>9813877.7100000009</v>
      </c>
      <c r="N21" s="690">
        <v>9256384.0999999996</v>
      </c>
      <c r="O21" s="450">
        <v>-218942.56000000003</v>
      </c>
      <c r="P21" s="380">
        <v>9037441.5399999991</v>
      </c>
      <c r="Q21" s="689">
        <v>0.92088385519529758</v>
      </c>
      <c r="R21" s="472">
        <v>1729.6538832535884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3274</v>
      </c>
      <c r="E22" s="758">
        <v>321</v>
      </c>
      <c r="F22" s="375">
        <v>2953</v>
      </c>
      <c r="G22" s="374">
        <v>3078</v>
      </c>
      <c r="H22" s="758">
        <v>271</v>
      </c>
      <c r="I22" s="379">
        <v>2807</v>
      </c>
      <c r="J22" s="689">
        <v>0.95055875380968502</v>
      </c>
      <c r="K22" s="376">
        <v>6570825.0200000005</v>
      </c>
      <c r="L22" s="450">
        <v>-26823.37</v>
      </c>
      <c r="M22" s="377">
        <v>6544001.6500000004</v>
      </c>
      <c r="N22" s="690">
        <v>4844988.4399999995</v>
      </c>
      <c r="O22" s="450">
        <v>-42373.68</v>
      </c>
      <c r="P22" s="380">
        <v>4802614.76</v>
      </c>
      <c r="Q22" s="689">
        <v>0.73389571348900862</v>
      </c>
      <c r="R22" s="472">
        <v>1710.9422016387603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2924</v>
      </c>
      <c r="E23" s="758">
        <v>350</v>
      </c>
      <c r="F23" s="375">
        <v>2574</v>
      </c>
      <c r="G23" s="374">
        <v>3638</v>
      </c>
      <c r="H23" s="758">
        <v>491</v>
      </c>
      <c r="I23" s="379">
        <v>3147</v>
      </c>
      <c r="J23" s="689">
        <v>1.2226107226107226</v>
      </c>
      <c r="K23" s="376">
        <v>3096612.0999999982</v>
      </c>
      <c r="L23" s="450">
        <v>-10267.84</v>
      </c>
      <c r="M23" s="377">
        <v>3086344.2599999984</v>
      </c>
      <c r="N23" s="690">
        <v>4620562.8699999992</v>
      </c>
      <c r="O23" s="450">
        <v>-107.84</v>
      </c>
      <c r="P23" s="380">
        <v>4620455.0299999993</v>
      </c>
      <c r="Q23" s="689">
        <v>1.4970640475473083</v>
      </c>
      <c r="R23" s="472">
        <v>1468.2094153161738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2540</v>
      </c>
      <c r="E24" s="758">
        <v>302</v>
      </c>
      <c r="F24" s="375">
        <v>2238</v>
      </c>
      <c r="G24" s="374">
        <v>2187</v>
      </c>
      <c r="H24" s="758">
        <v>173</v>
      </c>
      <c r="I24" s="379">
        <v>2014</v>
      </c>
      <c r="J24" s="689">
        <v>0.8999106344950849</v>
      </c>
      <c r="K24" s="376">
        <v>3970804.9</v>
      </c>
      <c r="L24" s="450">
        <v>-18543.955000000002</v>
      </c>
      <c r="M24" s="377">
        <v>3952260.9449999998</v>
      </c>
      <c r="N24" s="690">
        <v>4546774.32</v>
      </c>
      <c r="O24" s="450">
        <v>-38495.040000000001</v>
      </c>
      <c r="P24" s="380">
        <v>4508279.28</v>
      </c>
      <c r="Q24" s="689">
        <v>1.140683609391586</v>
      </c>
      <c r="R24" s="472">
        <v>2238.4703475670308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1102</v>
      </c>
      <c r="E25" s="758">
        <v>161</v>
      </c>
      <c r="F25" s="375">
        <v>941</v>
      </c>
      <c r="G25" s="374">
        <v>971</v>
      </c>
      <c r="H25" s="758">
        <v>107</v>
      </c>
      <c r="I25" s="379">
        <v>864</v>
      </c>
      <c r="J25" s="689">
        <v>0.91817215727948986</v>
      </c>
      <c r="K25" s="376">
        <v>2306779.5</v>
      </c>
      <c r="L25" s="450">
        <v>0</v>
      </c>
      <c r="M25" s="377">
        <v>2306779.5</v>
      </c>
      <c r="N25" s="690">
        <v>2444570.8200000003</v>
      </c>
      <c r="O25" s="450">
        <v>0</v>
      </c>
      <c r="P25" s="380">
        <v>2444570.8200000003</v>
      </c>
      <c r="Q25" s="689">
        <v>1.0597331994670494</v>
      </c>
      <c r="R25" s="472">
        <v>2829.3643750000006</v>
      </c>
      <c r="S25" s="471"/>
    </row>
    <row r="26" spans="1:29" s="266" customFormat="1" ht="18" customHeight="1" x14ac:dyDescent="0.25">
      <c r="A26" s="275"/>
      <c r="B26" s="1076" t="s">
        <v>216</v>
      </c>
      <c r="C26" s="1076"/>
      <c r="D26" s="384">
        <v>32153</v>
      </c>
      <c r="E26" s="384">
        <v>3764</v>
      </c>
      <c r="F26" s="385">
        <v>28389</v>
      </c>
      <c r="G26" s="374">
        <v>33970</v>
      </c>
      <c r="H26" s="384">
        <v>3811</v>
      </c>
      <c r="I26" s="388">
        <v>30159</v>
      </c>
      <c r="J26" s="688">
        <v>1.0623480925710662</v>
      </c>
      <c r="K26" s="377">
        <v>52454086.730000004</v>
      </c>
      <c r="L26" s="453">
        <v>-654351.22499999998</v>
      </c>
      <c r="M26" s="386">
        <v>51799735.504999995</v>
      </c>
      <c r="N26" s="377">
        <v>53204094.179999992</v>
      </c>
      <c r="O26" s="453">
        <v>-677070.09000000008</v>
      </c>
      <c r="P26" s="389">
        <v>52527024.089999996</v>
      </c>
      <c r="Q26" s="688">
        <v>1.0140403918651244</v>
      </c>
      <c r="R26" s="478">
        <v>1741.6699522530587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158</v>
      </c>
      <c r="E28" s="758">
        <v>17</v>
      </c>
      <c r="F28" s="375">
        <v>141</v>
      </c>
      <c r="G28" s="374">
        <v>183</v>
      </c>
      <c r="H28" s="758">
        <v>17</v>
      </c>
      <c r="I28" s="379">
        <v>166</v>
      </c>
      <c r="J28" s="689">
        <v>1.177304964539007</v>
      </c>
      <c r="K28" s="480"/>
      <c r="L28" s="481"/>
      <c r="M28" s="375">
        <v>545797.93000000005</v>
      </c>
      <c r="N28" s="480"/>
      <c r="O28" s="481"/>
      <c r="P28" s="379">
        <v>460471.92999999993</v>
      </c>
      <c r="Q28" s="689">
        <v>0.8436674173535248</v>
      </c>
      <c r="R28" s="472">
        <v>2773.9272891566261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243</v>
      </c>
      <c r="E29" s="758">
        <v>13</v>
      </c>
      <c r="F29" s="375">
        <v>230</v>
      </c>
      <c r="G29" s="374">
        <v>265</v>
      </c>
      <c r="H29" s="758">
        <v>14</v>
      </c>
      <c r="I29" s="379">
        <v>251</v>
      </c>
      <c r="J29" s="689">
        <v>1.0913043478260869</v>
      </c>
      <c r="K29" s="482"/>
      <c r="L29" s="484"/>
      <c r="M29" s="375">
        <v>3594885.29</v>
      </c>
      <c r="N29" s="482"/>
      <c r="O29" s="483"/>
      <c r="P29" s="379">
        <v>1757441.9800000002</v>
      </c>
      <c r="Q29" s="689">
        <v>0.48887289530175809</v>
      </c>
      <c r="R29" s="472">
        <v>7001.7608764940251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667</v>
      </c>
      <c r="E30" s="758">
        <v>3</v>
      </c>
      <c r="F30" s="375">
        <v>664</v>
      </c>
      <c r="G30" s="374">
        <v>890</v>
      </c>
      <c r="H30" s="758">
        <v>22</v>
      </c>
      <c r="I30" s="379">
        <v>868</v>
      </c>
      <c r="J30" s="689">
        <v>1.3072289156626506</v>
      </c>
      <c r="K30" s="482"/>
      <c r="L30" s="484"/>
      <c r="M30" s="375">
        <v>5040862.9700000025</v>
      </c>
      <c r="N30" s="482"/>
      <c r="O30" s="483"/>
      <c r="P30" s="379">
        <v>5569658.9800000004</v>
      </c>
      <c r="Q30" s="689">
        <v>1.1049018815125613</v>
      </c>
      <c r="R30" s="472">
        <v>6416.6578110599085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281</v>
      </c>
      <c r="E31" s="758">
        <v>12</v>
      </c>
      <c r="F31" s="375">
        <v>269</v>
      </c>
      <c r="G31" s="374">
        <v>343</v>
      </c>
      <c r="H31" s="758">
        <v>23</v>
      </c>
      <c r="I31" s="379">
        <v>320</v>
      </c>
      <c r="J31" s="689">
        <v>1.1895910780669146</v>
      </c>
      <c r="K31" s="482"/>
      <c r="L31" s="483"/>
      <c r="M31" s="375">
        <v>1132377.75</v>
      </c>
      <c r="N31" s="482"/>
      <c r="O31" s="483"/>
      <c r="P31" s="379">
        <v>1832648.2699999998</v>
      </c>
      <c r="Q31" s="689">
        <v>1.6184071702221274</v>
      </c>
      <c r="R31" s="472">
        <v>5727.0258437499997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284</v>
      </c>
      <c r="E32" s="758">
        <v>11</v>
      </c>
      <c r="F32" s="375">
        <v>273</v>
      </c>
      <c r="G32" s="374">
        <v>358</v>
      </c>
      <c r="H32" s="758">
        <v>9</v>
      </c>
      <c r="I32" s="379">
        <v>349</v>
      </c>
      <c r="J32" s="689">
        <v>1.2783882783882783</v>
      </c>
      <c r="K32" s="482"/>
      <c r="L32" s="483"/>
      <c r="M32" s="375">
        <v>1127372.4000000001</v>
      </c>
      <c r="N32" s="482"/>
      <c r="O32" s="483"/>
      <c r="P32" s="379">
        <v>1268508.2400000002</v>
      </c>
      <c r="Q32" s="689">
        <v>1.1251900791610652</v>
      </c>
      <c r="R32" s="472">
        <v>3634.6940974212039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596</v>
      </c>
      <c r="E33" s="758">
        <v>12</v>
      </c>
      <c r="F33" s="375">
        <v>584</v>
      </c>
      <c r="G33" s="374">
        <v>834</v>
      </c>
      <c r="H33" s="758">
        <v>18</v>
      </c>
      <c r="I33" s="379">
        <v>816</v>
      </c>
      <c r="J33" s="689">
        <v>1.3972602739726028</v>
      </c>
      <c r="K33" s="460"/>
      <c r="L33" s="461"/>
      <c r="M33" s="375">
        <v>1886245.56</v>
      </c>
      <c r="N33" s="460"/>
      <c r="O33" s="461"/>
      <c r="P33" s="379">
        <v>906604.45</v>
      </c>
      <c r="Q33" s="689">
        <v>0.48063967344739567</v>
      </c>
      <c r="R33" s="472">
        <v>1111.0348651960783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814</v>
      </c>
      <c r="E34" s="758">
        <v>91</v>
      </c>
      <c r="F34" s="375">
        <v>723</v>
      </c>
      <c r="G34" s="374">
        <v>764</v>
      </c>
      <c r="H34" s="758">
        <v>101</v>
      </c>
      <c r="I34" s="379">
        <v>663</v>
      </c>
      <c r="J34" s="689">
        <v>0.91701244813278004</v>
      </c>
      <c r="K34" s="460"/>
      <c r="L34" s="461"/>
      <c r="M34" s="375">
        <v>2732958.64</v>
      </c>
      <c r="N34" s="460"/>
      <c r="O34" s="461"/>
      <c r="P34" s="379">
        <v>3450740.77</v>
      </c>
      <c r="Q34" s="689">
        <v>1.2626392216458862</v>
      </c>
      <c r="R34" s="472">
        <v>5204.7372096530917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3043</v>
      </c>
      <c r="E35" s="374">
        <v>159</v>
      </c>
      <c r="F35" s="393">
        <v>2884</v>
      </c>
      <c r="G35" s="374">
        <v>3637</v>
      </c>
      <c r="H35" s="374">
        <v>204</v>
      </c>
      <c r="I35" s="394">
        <v>3433</v>
      </c>
      <c r="J35" s="688">
        <v>1.1903606102635229</v>
      </c>
      <c r="K35" s="417"/>
      <c r="L35" s="462"/>
      <c r="M35" s="386">
        <v>16060500.540000005</v>
      </c>
      <c r="N35" s="417"/>
      <c r="O35" s="462"/>
      <c r="P35" s="389">
        <v>15246074.619999999</v>
      </c>
      <c r="Q35" s="688">
        <v>0.94929012841339466</v>
      </c>
      <c r="R35" s="478">
        <v>4441.03542674046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02" t="s">
        <v>326</v>
      </c>
      <c r="C37" s="902"/>
      <c r="D37" s="374">
        <v>35196</v>
      </c>
      <c r="E37" s="384">
        <v>3923</v>
      </c>
      <c r="F37" s="455">
        <v>31273</v>
      </c>
      <c r="G37" s="374">
        <v>37607</v>
      </c>
      <c r="H37" s="384">
        <v>4015</v>
      </c>
      <c r="I37" s="388">
        <v>33592</v>
      </c>
      <c r="J37" s="449">
        <v>1.0741534230806127</v>
      </c>
      <c r="K37" s="377">
        <v>68514587.270000011</v>
      </c>
      <c r="L37" s="453">
        <v>-654351.22499999998</v>
      </c>
      <c r="M37" s="386">
        <v>67860236.045000002</v>
      </c>
      <c r="N37" s="377">
        <v>68450168.799999997</v>
      </c>
      <c r="O37" s="453">
        <v>-677070.09000000008</v>
      </c>
      <c r="P37" s="389">
        <v>67773098.709999993</v>
      </c>
      <c r="Q37" s="449">
        <v>0.9987159293854766</v>
      </c>
      <c r="R37" s="478">
        <v>2017.5368751488447</v>
      </c>
    </row>
    <row r="38" spans="1:18" s="266" customFormat="1" ht="12" customHeight="1" x14ac:dyDescent="0.25">
      <c r="A38" s="275"/>
      <c r="B38" s="903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8" t="s">
        <v>84</v>
      </c>
      <c r="C40" s="910" t="s">
        <v>211</v>
      </c>
      <c r="D40" s="913" t="s">
        <v>52</v>
      </c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8"/>
    </row>
    <row r="41" spans="1:18" s="266" customFormat="1" ht="15.6" customHeight="1" x14ac:dyDescent="0.25">
      <c r="A41" s="275"/>
      <c r="B41" s="1069"/>
      <c r="C41" s="911"/>
      <c r="D41" s="898" t="s">
        <v>197</v>
      </c>
      <c r="E41" s="1077"/>
      <c r="F41" s="1077"/>
      <c r="G41" s="1077"/>
      <c r="H41" s="1077"/>
      <c r="I41" s="899"/>
      <c r="J41" s="1167" t="s">
        <v>332</v>
      </c>
      <c r="K41" s="898" t="s">
        <v>220</v>
      </c>
      <c r="L41" s="1077"/>
      <c r="M41" s="1077"/>
      <c r="N41" s="1077"/>
      <c r="O41" s="1077"/>
      <c r="P41" s="899"/>
      <c r="Q41" s="919" t="s">
        <v>332</v>
      </c>
      <c r="R41" s="971" t="s">
        <v>323</v>
      </c>
    </row>
    <row r="42" spans="1:18" s="266" customFormat="1" ht="19.149999999999999" customHeight="1" x14ac:dyDescent="0.25">
      <c r="A42" s="275"/>
      <c r="B42" s="1069"/>
      <c r="C42" s="911"/>
      <c r="D42" s="924" t="s">
        <v>334</v>
      </c>
      <c r="E42" s="1156"/>
      <c r="F42" s="925"/>
      <c r="G42" s="1156" t="s">
        <v>335</v>
      </c>
      <c r="H42" s="1156"/>
      <c r="I42" s="925"/>
      <c r="J42" s="1167"/>
      <c r="K42" s="924" t="s">
        <v>334</v>
      </c>
      <c r="L42" s="1156"/>
      <c r="M42" s="925"/>
      <c r="N42" s="1156" t="s">
        <v>335</v>
      </c>
      <c r="O42" s="1156"/>
      <c r="P42" s="925"/>
      <c r="Q42" s="919"/>
      <c r="R42" s="919"/>
    </row>
    <row r="43" spans="1:18" s="266" customFormat="1" ht="19.149999999999999" customHeight="1" x14ac:dyDescent="0.25">
      <c r="A43" s="275"/>
      <c r="B43" s="1070"/>
      <c r="C43" s="912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34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920"/>
      <c r="R43" s="92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10</v>
      </c>
      <c r="E45" s="758">
        <v>1</v>
      </c>
      <c r="F45" s="375">
        <v>9</v>
      </c>
      <c r="G45" s="374">
        <v>180</v>
      </c>
      <c r="H45" s="758">
        <v>40</v>
      </c>
      <c r="I45" s="379">
        <v>140</v>
      </c>
      <c r="J45" s="689">
        <v>15.555555555555555</v>
      </c>
      <c r="K45" s="376">
        <v>29915.74</v>
      </c>
      <c r="L45" s="450">
        <v>0</v>
      </c>
      <c r="M45" s="377">
        <v>29915.74</v>
      </c>
      <c r="N45" s="690">
        <v>195528.33000000002</v>
      </c>
      <c r="O45" s="450">
        <v>0</v>
      </c>
      <c r="P45" s="380">
        <v>195528.33000000002</v>
      </c>
      <c r="Q45" s="689">
        <v>6.53596835645717</v>
      </c>
      <c r="R45" s="472">
        <v>1396.6309285714287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132</v>
      </c>
      <c r="E46" s="758">
        <v>11</v>
      </c>
      <c r="F46" s="375">
        <v>121</v>
      </c>
      <c r="G46" s="374">
        <v>251</v>
      </c>
      <c r="H46" s="758">
        <v>44</v>
      </c>
      <c r="I46" s="379">
        <v>207</v>
      </c>
      <c r="J46" s="689">
        <v>1.7107438016528926</v>
      </c>
      <c r="K46" s="376">
        <v>139655.91999999998</v>
      </c>
      <c r="L46" s="450">
        <v>0</v>
      </c>
      <c r="M46" s="377">
        <v>139655.91999999998</v>
      </c>
      <c r="N46" s="690">
        <v>203208.45</v>
      </c>
      <c r="O46" s="450">
        <v>0</v>
      </c>
      <c r="P46" s="380">
        <v>203208.45</v>
      </c>
      <c r="Q46" s="689">
        <v>1.4550650627628248</v>
      </c>
      <c r="R46" s="472">
        <v>981.68333333333339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22</v>
      </c>
      <c r="E47" s="758">
        <v>0</v>
      </c>
      <c r="F47" s="375">
        <v>22</v>
      </c>
      <c r="G47" s="374">
        <v>22</v>
      </c>
      <c r="H47" s="758">
        <v>1</v>
      </c>
      <c r="I47" s="379">
        <v>21</v>
      </c>
      <c r="J47" s="689">
        <v>0.95454545454545459</v>
      </c>
      <c r="K47" s="376">
        <v>42199.039999999994</v>
      </c>
      <c r="L47" s="450">
        <v>0</v>
      </c>
      <c r="M47" s="377">
        <v>42199.039999999994</v>
      </c>
      <c r="N47" s="690">
        <v>34599.699999999997</v>
      </c>
      <c r="O47" s="450">
        <v>0</v>
      </c>
      <c r="P47" s="380">
        <v>34599.699999999997</v>
      </c>
      <c r="Q47" s="689">
        <v>0.81991675640014561</v>
      </c>
      <c r="R47" s="472">
        <v>1647.6047619047617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336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336</v>
      </c>
      <c r="R48" s="472" t="s">
        <v>336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77</v>
      </c>
      <c r="E49" s="758">
        <v>13</v>
      </c>
      <c r="F49" s="375">
        <v>64</v>
      </c>
      <c r="G49" s="374">
        <v>84</v>
      </c>
      <c r="H49" s="758">
        <v>15</v>
      </c>
      <c r="I49" s="379">
        <v>69</v>
      </c>
      <c r="J49" s="689">
        <v>1.078125</v>
      </c>
      <c r="K49" s="376">
        <v>118247.89</v>
      </c>
      <c r="L49" s="450">
        <v>0</v>
      </c>
      <c r="M49" s="377">
        <v>118247.89</v>
      </c>
      <c r="N49" s="690">
        <v>109920.01999999999</v>
      </c>
      <c r="O49" s="450">
        <v>0</v>
      </c>
      <c r="P49" s="380">
        <v>109920.01999999999</v>
      </c>
      <c r="Q49" s="689">
        <v>0.92957278138324484</v>
      </c>
      <c r="R49" s="472">
        <v>1593.0437681159419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341</v>
      </c>
      <c r="E50" s="758">
        <v>32</v>
      </c>
      <c r="F50" s="375">
        <v>309</v>
      </c>
      <c r="G50" s="374">
        <v>463</v>
      </c>
      <c r="H50" s="758">
        <v>95</v>
      </c>
      <c r="I50" s="379">
        <v>368</v>
      </c>
      <c r="J50" s="689">
        <v>1.1909385113268609</v>
      </c>
      <c r="K50" s="376">
        <v>635998.43999999994</v>
      </c>
      <c r="L50" s="450">
        <v>0</v>
      </c>
      <c r="M50" s="377">
        <v>635998.43999999994</v>
      </c>
      <c r="N50" s="690">
        <v>880645.27999999991</v>
      </c>
      <c r="O50" s="450">
        <v>0</v>
      </c>
      <c r="P50" s="380">
        <v>880645.27999999991</v>
      </c>
      <c r="Q50" s="689">
        <v>1.3846657862871488</v>
      </c>
      <c r="R50" s="472">
        <v>2393.0578260869561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336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336</v>
      </c>
      <c r="R51" s="472" t="s">
        <v>336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31</v>
      </c>
      <c r="E52" s="758">
        <v>0</v>
      </c>
      <c r="F52" s="375">
        <v>31</v>
      </c>
      <c r="G52" s="374">
        <v>48</v>
      </c>
      <c r="H52" s="758">
        <v>4</v>
      </c>
      <c r="I52" s="379">
        <v>44</v>
      </c>
      <c r="J52" s="689">
        <v>1.4193548387096775</v>
      </c>
      <c r="K52" s="376">
        <v>40633.860000000008</v>
      </c>
      <c r="L52" s="450">
        <v>0</v>
      </c>
      <c r="M52" s="377">
        <v>40633.860000000008</v>
      </c>
      <c r="N52" s="690">
        <v>44958.570000000007</v>
      </c>
      <c r="O52" s="450">
        <v>0</v>
      </c>
      <c r="P52" s="380">
        <v>44958.570000000007</v>
      </c>
      <c r="Q52" s="689">
        <v>1.1064311881765601</v>
      </c>
      <c r="R52" s="472">
        <v>1021.785681818182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304</v>
      </c>
      <c r="E53" s="758">
        <v>18</v>
      </c>
      <c r="F53" s="375">
        <v>286</v>
      </c>
      <c r="G53" s="374">
        <v>364</v>
      </c>
      <c r="H53" s="758">
        <v>51</v>
      </c>
      <c r="I53" s="379">
        <v>313</v>
      </c>
      <c r="J53" s="689">
        <v>1.0944055944055944</v>
      </c>
      <c r="K53" s="376">
        <v>568733.41999999993</v>
      </c>
      <c r="L53" s="450">
        <v>0</v>
      </c>
      <c r="M53" s="377">
        <v>568733.41999999993</v>
      </c>
      <c r="N53" s="690">
        <v>612063.19000000006</v>
      </c>
      <c r="O53" s="450">
        <v>0</v>
      </c>
      <c r="P53" s="380">
        <v>612063.19000000006</v>
      </c>
      <c r="Q53" s="689">
        <v>1.0761864319490846</v>
      </c>
      <c r="R53" s="472">
        <v>1955.4734504792334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336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336</v>
      </c>
      <c r="R54" s="472" t="s">
        <v>336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535</v>
      </c>
      <c r="E55" s="758">
        <v>103</v>
      </c>
      <c r="F55" s="375">
        <v>432</v>
      </c>
      <c r="G55" s="374">
        <v>707</v>
      </c>
      <c r="H55" s="758">
        <v>130</v>
      </c>
      <c r="I55" s="379">
        <v>577</v>
      </c>
      <c r="J55" s="689">
        <v>1.3356481481481481</v>
      </c>
      <c r="K55" s="376">
        <v>777359.4800000001</v>
      </c>
      <c r="L55" s="450">
        <v>0</v>
      </c>
      <c r="M55" s="377">
        <v>777359.4800000001</v>
      </c>
      <c r="N55" s="690">
        <v>859869.82</v>
      </c>
      <c r="O55" s="450">
        <v>0</v>
      </c>
      <c r="P55" s="380">
        <v>859869.82</v>
      </c>
      <c r="Q55" s="689">
        <v>1.1061418071340685</v>
      </c>
      <c r="R55" s="472">
        <v>1490.242322357019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25</v>
      </c>
      <c r="E56" s="758">
        <v>2</v>
      </c>
      <c r="F56" s="375">
        <v>23</v>
      </c>
      <c r="G56" s="374">
        <v>43</v>
      </c>
      <c r="H56" s="758">
        <v>5</v>
      </c>
      <c r="I56" s="379">
        <v>38</v>
      </c>
      <c r="J56" s="689">
        <v>1.6521739130434783</v>
      </c>
      <c r="K56" s="376">
        <v>110632.19</v>
      </c>
      <c r="L56" s="450">
        <v>0</v>
      </c>
      <c r="M56" s="377">
        <v>110632.19</v>
      </c>
      <c r="N56" s="690">
        <v>42732.2</v>
      </c>
      <c r="O56" s="450">
        <v>0</v>
      </c>
      <c r="P56" s="380">
        <v>42732.2</v>
      </c>
      <c r="Q56" s="689">
        <v>0.38625466964000255</v>
      </c>
      <c r="R56" s="472">
        <v>1124.5315789473684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176</v>
      </c>
      <c r="E57" s="758">
        <v>25</v>
      </c>
      <c r="F57" s="375">
        <v>151</v>
      </c>
      <c r="G57" s="374">
        <v>180</v>
      </c>
      <c r="H57" s="758">
        <v>24</v>
      </c>
      <c r="I57" s="379">
        <v>156</v>
      </c>
      <c r="J57" s="689">
        <v>1.0331125827814569</v>
      </c>
      <c r="K57" s="376">
        <v>311756.37000000005</v>
      </c>
      <c r="L57" s="450">
        <v>0</v>
      </c>
      <c r="M57" s="377">
        <v>311756.37000000005</v>
      </c>
      <c r="N57" s="690">
        <v>410672.21</v>
      </c>
      <c r="O57" s="450">
        <v>0</v>
      </c>
      <c r="P57" s="380">
        <v>410672.21</v>
      </c>
      <c r="Q57" s="689">
        <v>1.3172857061429089</v>
      </c>
      <c r="R57" s="472">
        <v>2632.5141666666668</v>
      </c>
    </row>
    <row r="58" spans="1:19" s="266" customFormat="1" ht="18" customHeight="1" x14ac:dyDescent="0.25">
      <c r="A58" s="275"/>
      <c r="B58" s="1076" t="s">
        <v>216</v>
      </c>
      <c r="C58" s="1076"/>
      <c r="D58" s="384">
        <v>1653</v>
      </c>
      <c r="E58" s="384">
        <v>205</v>
      </c>
      <c r="F58" s="385">
        <v>1448</v>
      </c>
      <c r="G58" s="374">
        <v>2342</v>
      </c>
      <c r="H58" s="384">
        <v>409</v>
      </c>
      <c r="I58" s="388">
        <v>1933</v>
      </c>
      <c r="J58" s="688">
        <v>1.3349447513812154</v>
      </c>
      <c r="K58" s="377">
        <v>2775132.35</v>
      </c>
      <c r="L58" s="453">
        <v>0</v>
      </c>
      <c r="M58" s="386">
        <v>2775132.35</v>
      </c>
      <c r="N58" s="377">
        <v>3394197.77</v>
      </c>
      <c r="O58" s="453">
        <v>0</v>
      </c>
      <c r="P58" s="389">
        <v>3394197.77</v>
      </c>
      <c r="Q58" s="688">
        <v>1.2230759985194939</v>
      </c>
      <c r="R58" s="478">
        <v>1755.9222814278323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336</v>
      </c>
      <c r="K60" s="480"/>
      <c r="L60" s="481"/>
      <c r="M60" s="375">
        <v>0</v>
      </c>
      <c r="N60" s="480"/>
      <c r="O60" s="481"/>
      <c r="P60" s="379">
        <v>0</v>
      </c>
      <c r="Q60" s="689" t="s">
        <v>336</v>
      </c>
      <c r="R60" s="472" t="s">
        <v>336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3</v>
      </c>
      <c r="E61" s="758">
        <v>1</v>
      </c>
      <c r="F61" s="375">
        <v>2</v>
      </c>
      <c r="G61" s="374">
        <v>2</v>
      </c>
      <c r="H61" s="758">
        <v>0</v>
      </c>
      <c r="I61" s="379">
        <v>2</v>
      </c>
      <c r="J61" s="689">
        <v>1</v>
      </c>
      <c r="K61" s="482"/>
      <c r="L61" s="484"/>
      <c r="M61" s="375">
        <v>1927.69</v>
      </c>
      <c r="N61" s="482"/>
      <c r="O61" s="483"/>
      <c r="P61" s="379">
        <v>6077.68</v>
      </c>
      <c r="Q61" s="689">
        <v>3.1528305899807543</v>
      </c>
      <c r="R61" s="472">
        <v>3038.84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336</v>
      </c>
      <c r="K62" s="482"/>
      <c r="L62" s="484"/>
      <c r="M62" s="375">
        <v>0</v>
      </c>
      <c r="N62" s="482"/>
      <c r="O62" s="483"/>
      <c r="P62" s="379">
        <v>0</v>
      </c>
      <c r="Q62" s="689" t="s">
        <v>336</v>
      </c>
      <c r="R62" s="472" t="s">
        <v>336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134</v>
      </c>
      <c r="E63" s="758">
        <v>11</v>
      </c>
      <c r="F63" s="375">
        <v>123</v>
      </c>
      <c r="G63" s="374">
        <v>144</v>
      </c>
      <c r="H63" s="758">
        <v>13</v>
      </c>
      <c r="I63" s="379">
        <v>131</v>
      </c>
      <c r="J63" s="689">
        <v>1.065040650406504</v>
      </c>
      <c r="K63" s="482"/>
      <c r="L63" s="483"/>
      <c r="M63" s="375">
        <v>389703.83</v>
      </c>
      <c r="N63" s="482"/>
      <c r="O63" s="483"/>
      <c r="P63" s="379">
        <v>500617.57999999978</v>
      </c>
      <c r="Q63" s="689">
        <v>1.2846103668008595</v>
      </c>
      <c r="R63" s="472">
        <v>3821.5082442748076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336</v>
      </c>
      <c r="K64" s="482"/>
      <c r="L64" s="483"/>
      <c r="M64" s="375">
        <v>0</v>
      </c>
      <c r="N64" s="482"/>
      <c r="O64" s="483"/>
      <c r="P64" s="379">
        <v>0</v>
      </c>
      <c r="Q64" s="689" t="s">
        <v>336</v>
      </c>
      <c r="R64" s="472" t="s">
        <v>336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0</v>
      </c>
      <c r="E65" s="758">
        <v>0</v>
      </c>
      <c r="F65" s="375">
        <v>0</v>
      </c>
      <c r="G65" s="374">
        <v>5</v>
      </c>
      <c r="H65" s="758">
        <v>0</v>
      </c>
      <c r="I65" s="379">
        <v>5</v>
      </c>
      <c r="J65" s="689" t="s">
        <v>336</v>
      </c>
      <c r="K65" s="460"/>
      <c r="L65" s="461"/>
      <c r="M65" s="375">
        <v>0</v>
      </c>
      <c r="N65" s="460"/>
      <c r="O65" s="461"/>
      <c r="P65" s="379">
        <v>1672.21</v>
      </c>
      <c r="Q65" s="689" t="s">
        <v>336</v>
      </c>
      <c r="R65" s="472">
        <v>334.44200000000001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46</v>
      </c>
      <c r="E66" s="758">
        <v>17</v>
      </c>
      <c r="F66" s="375">
        <v>29</v>
      </c>
      <c r="G66" s="374">
        <v>175</v>
      </c>
      <c r="H66" s="758">
        <v>32</v>
      </c>
      <c r="I66" s="379">
        <v>143</v>
      </c>
      <c r="J66" s="689">
        <v>4.931034482758621</v>
      </c>
      <c r="K66" s="460"/>
      <c r="L66" s="461"/>
      <c r="M66" s="375">
        <v>73741.710000000006</v>
      </c>
      <c r="N66" s="460"/>
      <c r="O66" s="461"/>
      <c r="P66" s="379">
        <v>520249.82000000007</v>
      </c>
      <c r="Q66" s="689">
        <v>7.0550278804220845</v>
      </c>
      <c r="R66" s="472">
        <v>3638.1106293706298</v>
      </c>
    </row>
    <row r="67" spans="1:21" s="266" customFormat="1" ht="18" customHeight="1" x14ac:dyDescent="0.25">
      <c r="A67" s="275"/>
      <c r="B67" s="1076" t="s">
        <v>217</v>
      </c>
      <c r="C67" s="1076"/>
      <c r="D67" s="374">
        <v>183</v>
      </c>
      <c r="E67" s="374">
        <v>29</v>
      </c>
      <c r="F67" s="393">
        <v>154</v>
      </c>
      <c r="G67" s="374">
        <v>326</v>
      </c>
      <c r="H67" s="374">
        <v>45</v>
      </c>
      <c r="I67" s="394">
        <v>281</v>
      </c>
      <c r="J67" s="688">
        <v>1.8246753246753247</v>
      </c>
      <c r="K67" s="417"/>
      <c r="L67" s="462"/>
      <c r="M67" s="386">
        <v>465373.23000000004</v>
      </c>
      <c r="N67" s="417"/>
      <c r="O67" s="462"/>
      <c r="P67" s="389">
        <v>1028617.2899999998</v>
      </c>
      <c r="Q67" s="688">
        <v>2.210306102050605</v>
      </c>
      <c r="R67" s="478">
        <v>3660.559750889679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02" t="s">
        <v>326</v>
      </c>
      <c r="C69" s="902"/>
      <c r="D69" s="374">
        <v>1836</v>
      </c>
      <c r="E69" s="384">
        <v>234</v>
      </c>
      <c r="F69" s="455">
        <v>1602</v>
      </c>
      <c r="G69" s="374">
        <v>2668</v>
      </c>
      <c r="H69" s="384">
        <v>454</v>
      </c>
      <c r="I69" s="388">
        <v>2214</v>
      </c>
      <c r="J69" s="449">
        <v>1.3820224719101124</v>
      </c>
      <c r="K69" s="377">
        <v>3240505.58</v>
      </c>
      <c r="L69" s="453">
        <v>0</v>
      </c>
      <c r="M69" s="386">
        <v>3240505.58</v>
      </c>
      <c r="N69" s="377">
        <v>4422815.0599999996</v>
      </c>
      <c r="O69" s="453">
        <v>0</v>
      </c>
      <c r="P69" s="389">
        <v>4422815.0599999996</v>
      </c>
      <c r="Q69" s="449">
        <v>1.3648534004375945</v>
      </c>
      <c r="R69" s="478">
        <v>1997.6581120144533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8" t="s">
        <v>294</v>
      </c>
      <c r="C76" s="1168"/>
      <c r="D76" s="1168"/>
      <c r="E76" s="1168"/>
      <c r="F76" s="1168"/>
      <c r="G76" s="1168"/>
      <c r="H76" s="1168"/>
      <c r="I76" s="1168"/>
      <c r="J76" s="1168"/>
      <c r="K76" s="1168"/>
      <c r="L76" s="1168"/>
      <c r="M76" s="1168"/>
      <c r="N76" s="1168"/>
      <c r="O76" s="1168"/>
      <c r="P76" s="1168"/>
      <c r="Q76" s="1168"/>
      <c r="R76" s="321"/>
    </row>
    <row r="77" spans="1:21" s="266" customFormat="1" ht="16.149999999999999" customHeight="1" x14ac:dyDescent="0.25">
      <c r="A77" s="275"/>
      <c r="B77" s="1068" t="s">
        <v>84</v>
      </c>
      <c r="C77" s="910" t="s">
        <v>211</v>
      </c>
      <c r="D77" s="913" t="s">
        <v>81</v>
      </c>
      <c r="E77" s="914"/>
      <c r="F77" s="914"/>
      <c r="G77" s="914"/>
      <c r="H77" s="914"/>
      <c r="I77" s="914"/>
      <c r="J77" s="914"/>
      <c r="K77" s="914"/>
      <c r="L77" s="914"/>
      <c r="M77" s="914"/>
      <c r="N77" s="914"/>
      <c r="O77" s="914"/>
      <c r="P77" s="914"/>
      <c r="Q77" s="914"/>
      <c r="R77" s="918"/>
      <c r="S77" s="465"/>
      <c r="T77" s="465"/>
      <c r="U77" s="466"/>
    </row>
    <row r="78" spans="1:21" s="266" customFormat="1" ht="15" customHeight="1" x14ac:dyDescent="0.25">
      <c r="A78" s="275"/>
      <c r="B78" s="1069"/>
      <c r="C78" s="911"/>
      <c r="D78" s="898" t="s">
        <v>197</v>
      </c>
      <c r="E78" s="1077"/>
      <c r="F78" s="1077"/>
      <c r="G78" s="1077"/>
      <c r="H78" s="1077"/>
      <c r="I78" s="899"/>
      <c r="J78" s="1167" t="s">
        <v>332</v>
      </c>
      <c r="K78" s="898" t="s">
        <v>220</v>
      </c>
      <c r="L78" s="1077"/>
      <c r="M78" s="1077"/>
      <c r="N78" s="1077"/>
      <c r="O78" s="1077"/>
      <c r="P78" s="899"/>
      <c r="Q78" s="919" t="s">
        <v>332</v>
      </c>
      <c r="R78" s="971" t="s">
        <v>323</v>
      </c>
    </row>
    <row r="79" spans="1:21" s="266" customFormat="1" ht="19.149999999999999" customHeight="1" x14ac:dyDescent="0.25">
      <c r="A79" s="275"/>
      <c r="B79" s="1069"/>
      <c r="C79" s="911"/>
      <c r="D79" s="924" t="s">
        <v>334</v>
      </c>
      <c r="E79" s="1156"/>
      <c r="F79" s="925"/>
      <c r="G79" s="1156" t="s">
        <v>335</v>
      </c>
      <c r="H79" s="1156"/>
      <c r="I79" s="925"/>
      <c r="J79" s="1167"/>
      <c r="K79" s="924" t="s">
        <v>334</v>
      </c>
      <c r="L79" s="1156"/>
      <c r="M79" s="925"/>
      <c r="N79" s="1156" t="s">
        <v>335</v>
      </c>
      <c r="O79" s="1156"/>
      <c r="P79" s="925"/>
      <c r="Q79" s="919"/>
      <c r="R79" s="919"/>
    </row>
    <row r="80" spans="1:21" s="266" customFormat="1" ht="19.149999999999999" customHeight="1" x14ac:dyDescent="0.25">
      <c r="A80" s="275"/>
      <c r="B80" s="1070"/>
      <c r="C80" s="912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34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920"/>
      <c r="R80" s="920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77</v>
      </c>
      <c r="E82" s="758">
        <v>4</v>
      </c>
      <c r="F82" s="375">
        <v>73</v>
      </c>
      <c r="G82" s="374">
        <v>51</v>
      </c>
      <c r="H82" s="758">
        <v>4</v>
      </c>
      <c r="I82" s="379">
        <v>47</v>
      </c>
      <c r="J82" s="689">
        <v>0.64383561643835618</v>
      </c>
      <c r="K82" s="758">
        <v>111017.12</v>
      </c>
      <c r="L82" s="450">
        <v>0</v>
      </c>
      <c r="M82" s="377">
        <v>111017.12</v>
      </c>
      <c r="N82" s="758">
        <v>63905.01</v>
      </c>
      <c r="O82" s="450">
        <v>0</v>
      </c>
      <c r="P82" s="380">
        <v>63905.01</v>
      </c>
      <c r="Q82" s="689">
        <v>0.57563202864567198</v>
      </c>
      <c r="R82" s="472">
        <v>1359.6810638297873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76</v>
      </c>
      <c r="E83" s="758">
        <v>5</v>
      </c>
      <c r="F83" s="375">
        <v>71</v>
      </c>
      <c r="G83" s="374">
        <v>147</v>
      </c>
      <c r="H83" s="758">
        <v>9</v>
      </c>
      <c r="I83" s="379">
        <v>138</v>
      </c>
      <c r="J83" s="689">
        <v>1.943661971830986</v>
      </c>
      <c r="K83" s="758">
        <v>110926.36</v>
      </c>
      <c r="L83" s="450">
        <v>0</v>
      </c>
      <c r="M83" s="377">
        <v>110926.36</v>
      </c>
      <c r="N83" s="758">
        <v>320867.94999999995</v>
      </c>
      <c r="O83" s="450">
        <v>0</v>
      </c>
      <c r="P83" s="380">
        <v>320867.94999999995</v>
      </c>
      <c r="Q83" s="689">
        <v>2.8926212849677926</v>
      </c>
      <c r="R83" s="472">
        <v>2325.1300724637676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324</v>
      </c>
      <c r="E84" s="758">
        <v>22</v>
      </c>
      <c r="F84" s="375">
        <v>302</v>
      </c>
      <c r="G84" s="374">
        <v>292</v>
      </c>
      <c r="H84" s="758">
        <v>25</v>
      </c>
      <c r="I84" s="379">
        <v>267</v>
      </c>
      <c r="J84" s="689">
        <v>0.88410596026490063</v>
      </c>
      <c r="K84" s="758">
        <v>652953.79</v>
      </c>
      <c r="L84" s="450">
        <v>0</v>
      </c>
      <c r="M84" s="377">
        <v>652953.79</v>
      </c>
      <c r="N84" s="758">
        <v>693545.10000000009</v>
      </c>
      <c r="O84" s="450">
        <v>0</v>
      </c>
      <c r="P84" s="380">
        <v>693545.10000000009</v>
      </c>
      <c r="Q84" s="689">
        <v>1.0621656702536333</v>
      </c>
      <c r="R84" s="472">
        <v>2597.5471910112365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322</v>
      </c>
      <c r="E85" s="758">
        <v>26</v>
      </c>
      <c r="F85" s="375">
        <v>296</v>
      </c>
      <c r="G85" s="374">
        <v>351</v>
      </c>
      <c r="H85" s="758">
        <v>23</v>
      </c>
      <c r="I85" s="379">
        <v>328</v>
      </c>
      <c r="J85" s="689">
        <v>1.1081081081081081</v>
      </c>
      <c r="K85" s="758">
        <v>634746.1</v>
      </c>
      <c r="L85" s="450">
        <v>0</v>
      </c>
      <c r="M85" s="377">
        <v>634746.1</v>
      </c>
      <c r="N85" s="758">
        <v>900348.92</v>
      </c>
      <c r="O85" s="450">
        <v>0</v>
      </c>
      <c r="P85" s="380">
        <v>900348.92</v>
      </c>
      <c r="Q85" s="689">
        <v>1.4184394673712846</v>
      </c>
      <c r="R85" s="472">
        <v>2744.966219512195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139</v>
      </c>
      <c r="E86" s="758">
        <v>13</v>
      </c>
      <c r="F86" s="375">
        <v>126</v>
      </c>
      <c r="G86" s="374">
        <v>192</v>
      </c>
      <c r="H86" s="758">
        <v>20</v>
      </c>
      <c r="I86" s="379">
        <v>172</v>
      </c>
      <c r="J86" s="689">
        <v>1.3650793650793651</v>
      </c>
      <c r="K86" s="758">
        <v>184621.95</v>
      </c>
      <c r="L86" s="450">
        <v>0</v>
      </c>
      <c r="M86" s="377">
        <v>184621.95</v>
      </c>
      <c r="N86" s="758">
        <v>325383.12999999995</v>
      </c>
      <c r="O86" s="450">
        <v>0</v>
      </c>
      <c r="P86" s="380">
        <v>325383.12999999995</v>
      </c>
      <c r="Q86" s="689">
        <v>1.7624292777754753</v>
      </c>
      <c r="R86" s="472">
        <v>1891.7623837209298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231</v>
      </c>
      <c r="E87" s="758">
        <v>18</v>
      </c>
      <c r="F87" s="375">
        <v>213</v>
      </c>
      <c r="G87" s="374">
        <v>183</v>
      </c>
      <c r="H87" s="758">
        <v>12</v>
      </c>
      <c r="I87" s="379">
        <v>171</v>
      </c>
      <c r="J87" s="689">
        <v>0.80281690140845074</v>
      </c>
      <c r="K87" s="758">
        <v>351708.92</v>
      </c>
      <c r="L87" s="450">
        <v>0</v>
      </c>
      <c r="M87" s="377">
        <v>351708.92</v>
      </c>
      <c r="N87" s="758">
        <v>322539.25</v>
      </c>
      <c r="O87" s="450">
        <v>0</v>
      </c>
      <c r="P87" s="380">
        <v>322539.25</v>
      </c>
      <c r="Q87" s="689">
        <v>0.91706303610383277</v>
      </c>
      <c r="R87" s="472">
        <v>1886.1944444444443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557</v>
      </c>
      <c r="E88" s="758">
        <v>99</v>
      </c>
      <c r="F88" s="375">
        <v>458</v>
      </c>
      <c r="G88" s="374">
        <v>627</v>
      </c>
      <c r="H88" s="758">
        <v>80</v>
      </c>
      <c r="I88" s="379">
        <v>547</v>
      </c>
      <c r="J88" s="689">
        <v>1.1943231441048034</v>
      </c>
      <c r="K88" s="758">
        <v>27418947.199999999</v>
      </c>
      <c r="L88" s="450">
        <v>0</v>
      </c>
      <c r="M88" s="377">
        <v>27418947.199999999</v>
      </c>
      <c r="N88" s="758">
        <v>3470895.08</v>
      </c>
      <c r="O88" s="450">
        <v>0</v>
      </c>
      <c r="P88" s="380">
        <v>3470895.08</v>
      </c>
      <c r="Q88" s="689">
        <v>0.12658746722412451</v>
      </c>
      <c r="R88" s="472">
        <v>6345.3292138939669</v>
      </c>
    </row>
    <row r="89" spans="1:18" s="266" customFormat="1" ht="18" customHeight="1" x14ac:dyDescent="0.25">
      <c r="A89" s="275"/>
      <c r="B89" s="1076" t="s">
        <v>216</v>
      </c>
      <c r="C89" s="1076"/>
      <c r="D89" s="384">
        <v>1726</v>
      </c>
      <c r="E89" s="384">
        <v>187</v>
      </c>
      <c r="F89" s="385">
        <v>1539</v>
      </c>
      <c r="G89" s="384">
        <v>1843</v>
      </c>
      <c r="H89" s="384">
        <v>173</v>
      </c>
      <c r="I89" s="388">
        <v>1670</v>
      </c>
      <c r="J89" s="688">
        <v>1.0851202079272255</v>
      </c>
      <c r="K89" s="377">
        <v>29464921.439999998</v>
      </c>
      <c r="L89" s="457">
        <v>0</v>
      </c>
      <c r="M89" s="408">
        <v>29464921.439999998</v>
      </c>
      <c r="N89" s="486">
        <v>6097484.4399999995</v>
      </c>
      <c r="O89" s="457">
        <v>0</v>
      </c>
      <c r="P89" s="454">
        <v>6097484.4399999995</v>
      </c>
      <c r="Q89" s="688">
        <v>0.20694046147098771</v>
      </c>
      <c r="R89" s="478">
        <v>3651.1882874251496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336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336</v>
      </c>
      <c r="R91" s="472" t="s">
        <v>336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336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336</v>
      </c>
      <c r="R92" s="472" t="s">
        <v>336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336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336</v>
      </c>
      <c r="R93" s="472" t="s">
        <v>336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336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336</v>
      </c>
      <c r="R94" s="472" t="s">
        <v>336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336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336</v>
      </c>
      <c r="R95" s="472" t="s">
        <v>336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336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336</v>
      </c>
      <c r="R96" s="472" t="s">
        <v>336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3</v>
      </c>
      <c r="E97" s="758">
        <v>0</v>
      </c>
      <c r="F97" s="375">
        <v>3</v>
      </c>
      <c r="G97" s="374">
        <v>13</v>
      </c>
      <c r="H97" s="758">
        <v>0</v>
      </c>
      <c r="I97" s="379">
        <v>13</v>
      </c>
      <c r="J97" s="689">
        <v>4.333333333333333</v>
      </c>
      <c r="K97" s="758">
        <v>4495.8500000000004</v>
      </c>
      <c r="L97" s="450">
        <v>0</v>
      </c>
      <c r="M97" s="377">
        <v>4495.8500000000004</v>
      </c>
      <c r="N97" s="758">
        <v>33929.310000000005</v>
      </c>
      <c r="O97" s="450">
        <v>0</v>
      </c>
      <c r="P97" s="380">
        <v>33929.310000000005</v>
      </c>
      <c r="Q97" s="689">
        <v>7.5468064993271575</v>
      </c>
      <c r="R97" s="472">
        <v>2609.9469230769237</v>
      </c>
    </row>
    <row r="98" spans="1:18" s="266" customFormat="1" ht="18" customHeight="1" x14ac:dyDescent="0.25">
      <c r="A98" s="275"/>
      <c r="B98" s="1076" t="s">
        <v>217</v>
      </c>
      <c r="C98" s="1076"/>
      <c r="D98" s="384">
        <v>3</v>
      </c>
      <c r="E98" s="384">
        <v>0</v>
      </c>
      <c r="F98" s="385">
        <v>3</v>
      </c>
      <c r="G98" s="384">
        <v>13</v>
      </c>
      <c r="H98" s="384">
        <v>0</v>
      </c>
      <c r="I98" s="388">
        <v>13</v>
      </c>
      <c r="J98" s="688">
        <v>4.333333333333333</v>
      </c>
      <c r="K98" s="377">
        <v>4495.8500000000004</v>
      </c>
      <c r="L98" s="457">
        <v>0</v>
      </c>
      <c r="M98" s="408">
        <v>4495.8500000000004</v>
      </c>
      <c r="N98" s="486">
        <v>33929.310000000005</v>
      </c>
      <c r="O98" s="457">
        <v>0</v>
      </c>
      <c r="P98" s="454">
        <v>33929.310000000005</v>
      </c>
      <c r="Q98" s="688">
        <v>7.5468064993271575</v>
      </c>
      <c r="R98" s="478">
        <v>2609.9469230769237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02" t="s">
        <v>326</v>
      </c>
      <c r="C100" s="902"/>
      <c r="D100" s="374">
        <v>1729</v>
      </c>
      <c r="E100" s="384">
        <v>187</v>
      </c>
      <c r="F100" s="455">
        <v>1542</v>
      </c>
      <c r="G100" s="374">
        <v>1856</v>
      </c>
      <c r="H100" s="384">
        <v>173</v>
      </c>
      <c r="I100" s="388">
        <v>1683</v>
      </c>
      <c r="J100" s="449">
        <v>1.0914396887159532</v>
      </c>
      <c r="K100" s="377">
        <v>29469417.289999999</v>
      </c>
      <c r="L100" s="453">
        <v>0</v>
      </c>
      <c r="M100" s="386">
        <v>29469417.289999999</v>
      </c>
      <c r="N100" s="377">
        <v>6131413.7499999991</v>
      </c>
      <c r="O100" s="453">
        <v>0</v>
      </c>
      <c r="P100" s="389">
        <v>6131413.7499999991</v>
      </c>
      <c r="Q100" s="449">
        <v>0.20806023036229501</v>
      </c>
      <c r="R100" s="478">
        <v>3643.1454248366008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03" t="s">
        <v>295</v>
      </c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308"/>
    </row>
    <row r="117" spans="1:18" s="266" customFormat="1" ht="18" customHeight="1" x14ac:dyDescent="0.25">
      <c r="A117" s="275"/>
      <c r="B117" s="1068" t="s">
        <v>84</v>
      </c>
      <c r="C117" s="910" t="s">
        <v>211</v>
      </c>
      <c r="D117" s="913" t="s">
        <v>208</v>
      </c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8"/>
    </row>
    <row r="118" spans="1:18" s="266" customFormat="1" ht="15.6" customHeight="1" x14ac:dyDescent="0.25">
      <c r="A118" s="275"/>
      <c r="B118" s="1069"/>
      <c r="C118" s="911"/>
      <c r="D118" s="898" t="s">
        <v>197</v>
      </c>
      <c r="E118" s="1077"/>
      <c r="F118" s="1077"/>
      <c r="G118" s="1077"/>
      <c r="H118" s="1077"/>
      <c r="I118" s="899"/>
      <c r="J118" s="1167" t="s">
        <v>332</v>
      </c>
      <c r="K118" s="898" t="s">
        <v>220</v>
      </c>
      <c r="L118" s="1077"/>
      <c r="M118" s="1077"/>
      <c r="N118" s="1077"/>
      <c r="O118" s="1077"/>
      <c r="P118" s="899"/>
      <c r="Q118" s="971" t="s">
        <v>332</v>
      </c>
      <c r="R118" s="971" t="s">
        <v>323</v>
      </c>
    </row>
    <row r="119" spans="1:18" s="266" customFormat="1" ht="19.149999999999999" customHeight="1" x14ac:dyDescent="0.25">
      <c r="A119" s="275"/>
      <c r="B119" s="1069"/>
      <c r="C119" s="911"/>
      <c r="D119" s="924" t="s">
        <v>334</v>
      </c>
      <c r="E119" s="1156"/>
      <c r="F119" s="925"/>
      <c r="G119" s="1156" t="s">
        <v>335</v>
      </c>
      <c r="H119" s="1156"/>
      <c r="I119" s="925"/>
      <c r="J119" s="1167"/>
      <c r="K119" s="924" t="s">
        <v>334</v>
      </c>
      <c r="L119" s="1156"/>
      <c r="M119" s="925"/>
      <c r="N119" s="1156" t="s">
        <v>335</v>
      </c>
      <c r="O119" s="1156"/>
      <c r="P119" s="925"/>
      <c r="Q119" s="919"/>
      <c r="R119" s="919"/>
    </row>
    <row r="120" spans="1:18" s="266" customFormat="1" ht="19.149999999999999" customHeight="1" x14ac:dyDescent="0.25">
      <c r="A120" s="275"/>
      <c r="B120" s="1070"/>
      <c r="C120" s="912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34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920"/>
      <c r="R120" s="92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1593</v>
      </c>
      <c r="E122" s="374">
        <v>193</v>
      </c>
      <c r="F122" s="375">
        <v>1400</v>
      </c>
      <c r="G122" s="374">
        <v>1853</v>
      </c>
      <c r="H122" s="374">
        <v>244</v>
      </c>
      <c r="I122" s="379">
        <v>1609</v>
      </c>
      <c r="J122" s="448">
        <v>1.1492857142857142</v>
      </c>
      <c r="K122" s="376">
        <v>2625958.7200000002</v>
      </c>
      <c r="L122" s="450">
        <v>0</v>
      </c>
      <c r="M122" s="377">
        <v>2625958.7200000002</v>
      </c>
      <c r="N122" s="376">
        <v>3422485.5099999993</v>
      </c>
      <c r="O122" s="450">
        <v>0</v>
      </c>
      <c r="P122" s="380">
        <v>3422485.5099999993</v>
      </c>
      <c r="Q122" s="448">
        <v>1.3033279936708217</v>
      </c>
      <c r="R122" s="472">
        <v>2127.0885705407081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6389</v>
      </c>
      <c r="E123" s="374">
        <v>718</v>
      </c>
      <c r="F123" s="375">
        <v>5671</v>
      </c>
      <c r="G123" s="374">
        <v>7415</v>
      </c>
      <c r="H123" s="374">
        <v>903</v>
      </c>
      <c r="I123" s="379">
        <v>6512</v>
      </c>
      <c r="J123" s="448">
        <v>1.1482983600775878</v>
      </c>
      <c r="K123" s="376">
        <v>9078745.4199999999</v>
      </c>
      <c r="L123" s="450">
        <v>0</v>
      </c>
      <c r="M123" s="377">
        <v>9078745.4199999999</v>
      </c>
      <c r="N123" s="376">
        <v>8028847.379999998</v>
      </c>
      <c r="O123" s="450">
        <v>0</v>
      </c>
      <c r="P123" s="380">
        <v>8028847.379999998</v>
      </c>
      <c r="Q123" s="448">
        <v>0.88435648413632884</v>
      </c>
      <c r="R123" s="472">
        <v>1232.9311087223584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858</v>
      </c>
      <c r="E124" s="374">
        <v>46</v>
      </c>
      <c r="F124" s="375">
        <v>812</v>
      </c>
      <c r="G124" s="374">
        <v>1161</v>
      </c>
      <c r="H124" s="374">
        <v>90</v>
      </c>
      <c r="I124" s="379">
        <v>1071</v>
      </c>
      <c r="J124" s="448">
        <v>1.3189655172413792</v>
      </c>
      <c r="K124" s="376">
        <v>1653873.57</v>
      </c>
      <c r="L124" s="450">
        <v>0</v>
      </c>
      <c r="M124" s="377">
        <v>1653873.57</v>
      </c>
      <c r="N124" s="376">
        <v>2244759.64</v>
      </c>
      <c r="O124" s="450">
        <v>0</v>
      </c>
      <c r="P124" s="380">
        <v>2244759.64</v>
      </c>
      <c r="Q124" s="448">
        <v>1.3572740266960068</v>
      </c>
      <c r="R124" s="472">
        <v>2095.947376283847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448">
        <v>0</v>
      </c>
      <c r="K125" s="376">
        <v>0</v>
      </c>
      <c r="L125" s="450">
        <v>0</v>
      </c>
      <c r="M125" s="377">
        <v>0</v>
      </c>
      <c r="N125" s="376">
        <v>0</v>
      </c>
      <c r="O125" s="450">
        <v>0</v>
      </c>
      <c r="P125" s="380">
        <v>0</v>
      </c>
      <c r="Q125" s="448">
        <v>0</v>
      </c>
      <c r="R125" s="472" t="e">
        <v>#DIV/0!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3237</v>
      </c>
      <c r="E126" s="374">
        <v>349</v>
      </c>
      <c r="F126" s="375">
        <v>2888</v>
      </c>
      <c r="G126" s="374">
        <v>2999</v>
      </c>
      <c r="H126" s="374">
        <v>368</v>
      </c>
      <c r="I126" s="379">
        <v>2631</v>
      </c>
      <c r="J126" s="448">
        <v>0.91101108033240996</v>
      </c>
      <c r="K126" s="376">
        <v>8717554.8699999992</v>
      </c>
      <c r="L126" s="450">
        <v>-452831.07000000007</v>
      </c>
      <c r="M126" s="377">
        <v>8264723.7999999998</v>
      </c>
      <c r="N126" s="376">
        <v>6777129.0599999996</v>
      </c>
      <c r="O126" s="450">
        <v>-367599.98000000004</v>
      </c>
      <c r="P126" s="380">
        <v>6409529.0799999991</v>
      </c>
      <c r="Q126" s="448">
        <v>0.77552852764420266</v>
      </c>
      <c r="R126" s="472">
        <v>2436.1570049410866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4873</v>
      </c>
      <c r="E127" s="374">
        <v>555</v>
      </c>
      <c r="F127" s="375">
        <v>4318</v>
      </c>
      <c r="G127" s="374">
        <v>5414</v>
      </c>
      <c r="H127" s="374">
        <v>633</v>
      </c>
      <c r="I127" s="379">
        <v>4781</v>
      </c>
      <c r="J127" s="448">
        <v>1.1072255673923113</v>
      </c>
      <c r="K127" s="376">
        <v>8408944.6799999997</v>
      </c>
      <c r="L127" s="450">
        <v>0</v>
      </c>
      <c r="M127" s="377">
        <v>8408944.6799999997</v>
      </c>
      <c r="N127" s="376">
        <v>8957478.6400000006</v>
      </c>
      <c r="O127" s="450">
        <v>-9550.99</v>
      </c>
      <c r="P127" s="380">
        <v>8947927.6500000004</v>
      </c>
      <c r="Q127" s="448">
        <v>1.0640963867061617</v>
      </c>
      <c r="R127" s="472">
        <v>1871.5598514955032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1142</v>
      </c>
      <c r="E128" s="374">
        <v>15</v>
      </c>
      <c r="F128" s="375">
        <v>1127</v>
      </c>
      <c r="G128" s="374">
        <v>1568</v>
      </c>
      <c r="H128" s="374">
        <v>51</v>
      </c>
      <c r="I128" s="379">
        <v>1517</v>
      </c>
      <c r="J128" s="448">
        <v>1.3460514640638863</v>
      </c>
      <c r="K128" s="376">
        <v>6158313.950000003</v>
      </c>
      <c r="L128" s="450">
        <v>0</v>
      </c>
      <c r="M128" s="377">
        <v>6158313.950000003</v>
      </c>
      <c r="N128" s="376">
        <v>7198967.4200000009</v>
      </c>
      <c r="O128" s="450">
        <v>0</v>
      </c>
      <c r="P128" s="380">
        <v>7198967.4200000009</v>
      </c>
      <c r="Q128" s="448">
        <v>1.1689835039994994</v>
      </c>
      <c r="R128" s="472">
        <v>4745.5289518787085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567</v>
      </c>
      <c r="E129" s="374">
        <v>27</v>
      </c>
      <c r="F129" s="375">
        <v>540</v>
      </c>
      <c r="G129" s="374">
        <v>618</v>
      </c>
      <c r="H129" s="374">
        <v>50</v>
      </c>
      <c r="I129" s="379">
        <v>568</v>
      </c>
      <c r="J129" s="448">
        <v>1.0518518518518518</v>
      </c>
      <c r="K129" s="376">
        <v>1618117.65</v>
      </c>
      <c r="L129" s="450">
        <v>0</v>
      </c>
      <c r="M129" s="377">
        <v>1618117.65</v>
      </c>
      <c r="N129" s="376">
        <v>2456922.7499999995</v>
      </c>
      <c r="O129" s="450">
        <v>0</v>
      </c>
      <c r="P129" s="380">
        <v>2456922.7499999995</v>
      </c>
      <c r="Q129" s="448">
        <v>1.5183832584732018</v>
      </c>
      <c r="R129" s="472">
        <v>4325.5682218309848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6341</v>
      </c>
      <c r="E130" s="374">
        <v>870</v>
      </c>
      <c r="F130" s="375">
        <v>5471</v>
      </c>
      <c r="G130" s="374">
        <v>6665</v>
      </c>
      <c r="H130" s="374">
        <v>778</v>
      </c>
      <c r="I130" s="379">
        <v>5887</v>
      </c>
      <c r="J130" s="448">
        <v>1.0760372875159934</v>
      </c>
      <c r="K130" s="376">
        <v>11655868.520000001</v>
      </c>
      <c r="L130" s="450">
        <v>-145884.99</v>
      </c>
      <c r="M130" s="377">
        <v>11509983.530000001</v>
      </c>
      <c r="N130" s="376">
        <v>11136955.529999999</v>
      </c>
      <c r="O130" s="450">
        <v>-218942.56000000003</v>
      </c>
      <c r="P130" s="380">
        <v>10918012.969999999</v>
      </c>
      <c r="Q130" s="448">
        <v>0.94856894812602721</v>
      </c>
      <c r="R130" s="472">
        <v>1854.5970732121623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3870</v>
      </c>
      <c r="E131" s="374">
        <v>333</v>
      </c>
      <c r="F131" s="375">
        <v>3537</v>
      </c>
      <c r="G131" s="374">
        <v>3917</v>
      </c>
      <c r="H131" s="374">
        <v>289</v>
      </c>
      <c r="I131" s="379">
        <v>3628</v>
      </c>
      <c r="J131" s="448">
        <v>1.0257280180944304</v>
      </c>
      <c r="K131" s="376">
        <v>8457070.5800000001</v>
      </c>
      <c r="L131" s="450">
        <v>-26823.37</v>
      </c>
      <c r="M131" s="377">
        <v>8430247.2100000009</v>
      </c>
      <c r="N131" s="376">
        <v>5753265.0999999996</v>
      </c>
      <c r="O131" s="450">
        <v>-42373.68</v>
      </c>
      <c r="P131" s="380">
        <v>5710891.4199999999</v>
      </c>
      <c r="Q131" s="448">
        <v>0.67742870140577993</v>
      </c>
      <c r="R131" s="472">
        <v>1574.1156063947078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4319</v>
      </c>
      <c r="E132" s="374">
        <v>561</v>
      </c>
      <c r="F132" s="375">
        <v>3758</v>
      </c>
      <c r="G132" s="374">
        <v>5284</v>
      </c>
      <c r="H132" s="374">
        <v>754</v>
      </c>
      <c r="I132" s="379">
        <v>4530</v>
      </c>
      <c r="J132" s="448">
        <v>1.2054284193720064</v>
      </c>
      <c r="K132" s="376">
        <v>6680671.9299999978</v>
      </c>
      <c r="L132" s="450">
        <v>-10267.84</v>
      </c>
      <c r="M132" s="377">
        <v>6670404.089999998</v>
      </c>
      <c r="N132" s="376">
        <v>9451423.2799999993</v>
      </c>
      <c r="O132" s="450">
        <v>-107.84</v>
      </c>
      <c r="P132" s="380">
        <v>9451315.4399999995</v>
      </c>
      <c r="Q132" s="448">
        <v>1.4169029810606275</v>
      </c>
      <c r="R132" s="472">
        <v>2086.3830993377483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2565</v>
      </c>
      <c r="E133" s="374">
        <v>304</v>
      </c>
      <c r="F133" s="375">
        <v>2261</v>
      </c>
      <c r="G133" s="374">
        <v>2230</v>
      </c>
      <c r="H133" s="374">
        <v>178</v>
      </c>
      <c r="I133" s="379">
        <v>2052</v>
      </c>
      <c r="J133" s="448">
        <v>0.90756302521008403</v>
      </c>
      <c r="K133" s="376">
        <v>4081437.09</v>
      </c>
      <c r="L133" s="450">
        <v>-18543.955000000002</v>
      </c>
      <c r="M133" s="377">
        <v>4062893.1349999998</v>
      </c>
      <c r="N133" s="376">
        <v>4589506.5200000005</v>
      </c>
      <c r="O133" s="450">
        <v>-38495.040000000001</v>
      </c>
      <c r="P133" s="380">
        <v>4551011.4800000004</v>
      </c>
      <c r="Q133" s="448">
        <v>1.1201405817925854</v>
      </c>
      <c r="R133" s="472">
        <v>2217.841851851852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1278</v>
      </c>
      <c r="E134" s="374">
        <v>186</v>
      </c>
      <c r="F134" s="375">
        <v>1092</v>
      </c>
      <c r="G134" s="374">
        <v>1151</v>
      </c>
      <c r="H134" s="374">
        <v>131</v>
      </c>
      <c r="I134" s="379">
        <v>1020</v>
      </c>
      <c r="J134" s="448">
        <v>0.93406593406593408</v>
      </c>
      <c r="K134" s="376">
        <v>2618535.87</v>
      </c>
      <c r="L134" s="450">
        <v>0</v>
      </c>
      <c r="M134" s="377">
        <v>2618535.87</v>
      </c>
      <c r="N134" s="376">
        <v>2855243.0300000003</v>
      </c>
      <c r="O134" s="450">
        <v>0</v>
      </c>
      <c r="P134" s="380">
        <v>2855243.0300000003</v>
      </c>
      <c r="Q134" s="448">
        <v>1.0903967605377887</v>
      </c>
      <c r="R134" s="472">
        <v>2799.2578725490198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77</v>
      </c>
      <c r="E135" s="374">
        <v>4</v>
      </c>
      <c r="F135" s="375">
        <v>73</v>
      </c>
      <c r="G135" s="374">
        <v>51</v>
      </c>
      <c r="H135" s="374">
        <v>4</v>
      </c>
      <c r="I135" s="379">
        <v>47</v>
      </c>
      <c r="J135" s="448">
        <v>0.64383561643835618</v>
      </c>
      <c r="K135" s="376">
        <v>111017.12</v>
      </c>
      <c r="L135" s="450">
        <v>0</v>
      </c>
      <c r="M135" s="377">
        <v>111017.12</v>
      </c>
      <c r="N135" s="383">
        <v>63905.01</v>
      </c>
      <c r="O135" s="450">
        <v>0</v>
      </c>
      <c r="P135" s="380">
        <v>63905.01</v>
      </c>
      <c r="Q135" s="448">
        <v>0.57563202864567198</v>
      </c>
      <c r="R135" s="472">
        <v>1359.6810638297873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76</v>
      </c>
      <c r="E136" s="374">
        <v>5</v>
      </c>
      <c r="F136" s="375">
        <v>71</v>
      </c>
      <c r="G136" s="374">
        <v>147</v>
      </c>
      <c r="H136" s="374">
        <v>9</v>
      </c>
      <c r="I136" s="379">
        <v>138</v>
      </c>
      <c r="J136" s="448">
        <v>1.943661971830986</v>
      </c>
      <c r="K136" s="376">
        <v>110926.36</v>
      </c>
      <c r="L136" s="450">
        <v>0</v>
      </c>
      <c r="M136" s="377">
        <v>110926.36</v>
      </c>
      <c r="N136" s="383">
        <v>320867.94999999995</v>
      </c>
      <c r="O136" s="450">
        <v>0</v>
      </c>
      <c r="P136" s="380">
        <v>320867.94999999995</v>
      </c>
      <c r="Q136" s="448">
        <v>2.8926212849677926</v>
      </c>
      <c r="R136" s="472">
        <v>2325.1300724637676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324</v>
      </c>
      <c r="E137" s="374">
        <v>22</v>
      </c>
      <c r="F137" s="375">
        <v>302</v>
      </c>
      <c r="G137" s="374">
        <v>292</v>
      </c>
      <c r="H137" s="374">
        <v>25</v>
      </c>
      <c r="I137" s="379">
        <v>267</v>
      </c>
      <c r="J137" s="448">
        <v>0.88410596026490063</v>
      </c>
      <c r="K137" s="376">
        <v>652953.79</v>
      </c>
      <c r="L137" s="450">
        <v>0</v>
      </c>
      <c r="M137" s="377">
        <v>652953.79</v>
      </c>
      <c r="N137" s="383">
        <v>693545.10000000009</v>
      </c>
      <c r="O137" s="450">
        <v>0</v>
      </c>
      <c r="P137" s="380">
        <v>693545.10000000009</v>
      </c>
      <c r="Q137" s="448">
        <v>1.0621656702536333</v>
      </c>
      <c r="R137" s="472">
        <v>2597.5471910112365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322</v>
      </c>
      <c r="E138" s="374">
        <v>26</v>
      </c>
      <c r="F138" s="375">
        <v>296</v>
      </c>
      <c r="G138" s="374">
        <v>351</v>
      </c>
      <c r="H138" s="374">
        <v>23</v>
      </c>
      <c r="I138" s="379">
        <v>328</v>
      </c>
      <c r="J138" s="448">
        <v>1.1081081081081081</v>
      </c>
      <c r="K138" s="376">
        <v>634746.1</v>
      </c>
      <c r="L138" s="450">
        <v>0</v>
      </c>
      <c r="M138" s="377">
        <v>634746.1</v>
      </c>
      <c r="N138" s="383">
        <v>900348.92</v>
      </c>
      <c r="O138" s="450">
        <v>0</v>
      </c>
      <c r="P138" s="380">
        <v>900348.92</v>
      </c>
      <c r="Q138" s="448">
        <v>1.4184394673712846</v>
      </c>
      <c r="R138" s="472">
        <v>2744.966219512195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139</v>
      </c>
      <c r="E139" s="374">
        <v>13</v>
      </c>
      <c r="F139" s="375">
        <v>126</v>
      </c>
      <c r="G139" s="374">
        <v>192</v>
      </c>
      <c r="H139" s="374">
        <v>20</v>
      </c>
      <c r="I139" s="379">
        <v>172</v>
      </c>
      <c r="J139" s="448">
        <v>1.3650793650793651</v>
      </c>
      <c r="K139" s="376">
        <v>184621.95</v>
      </c>
      <c r="L139" s="450">
        <v>0</v>
      </c>
      <c r="M139" s="377">
        <v>184621.95</v>
      </c>
      <c r="N139" s="383">
        <v>325383.12999999995</v>
      </c>
      <c r="O139" s="450">
        <v>0</v>
      </c>
      <c r="P139" s="380">
        <v>325383.12999999995</v>
      </c>
      <c r="Q139" s="448">
        <v>1.7624292777754753</v>
      </c>
      <c r="R139" s="472">
        <v>1891.7623837209298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231</v>
      </c>
      <c r="E140" s="374">
        <v>18</v>
      </c>
      <c r="F140" s="375">
        <v>213</v>
      </c>
      <c r="G140" s="374">
        <v>183</v>
      </c>
      <c r="H140" s="374">
        <v>12</v>
      </c>
      <c r="I140" s="379">
        <v>171</v>
      </c>
      <c r="J140" s="448">
        <v>0.80281690140845074</v>
      </c>
      <c r="K140" s="376">
        <v>351708.92</v>
      </c>
      <c r="L140" s="450">
        <v>0</v>
      </c>
      <c r="M140" s="377">
        <v>351708.92</v>
      </c>
      <c r="N140" s="383">
        <v>322539.25</v>
      </c>
      <c r="O140" s="450">
        <v>0</v>
      </c>
      <c r="P140" s="380">
        <v>322539.25</v>
      </c>
      <c r="Q140" s="448">
        <v>0.91706303610383277</v>
      </c>
      <c r="R140" s="472">
        <v>1886.1944444444443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560</v>
      </c>
      <c r="E141" s="374">
        <v>99</v>
      </c>
      <c r="F141" s="375">
        <v>461</v>
      </c>
      <c r="G141" s="374">
        <v>640</v>
      </c>
      <c r="H141" s="374">
        <v>80</v>
      </c>
      <c r="I141" s="379">
        <v>560</v>
      </c>
      <c r="J141" s="448">
        <v>1.2147505422993492</v>
      </c>
      <c r="K141" s="376">
        <v>27423443.050000001</v>
      </c>
      <c r="L141" s="450">
        <v>0</v>
      </c>
      <c r="M141" s="377">
        <v>27423443.050000001</v>
      </c>
      <c r="N141" s="383">
        <v>3504824.39</v>
      </c>
      <c r="O141" s="450">
        <v>0</v>
      </c>
      <c r="P141" s="380">
        <v>3504824.39</v>
      </c>
      <c r="Q141" s="448">
        <v>0.12780395166317382</v>
      </c>
      <c r="R141" s="472">
        <v>6258.6149821428571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02" t="s">
        <v>326</v>
      </c>
      <c r="C143" s="902"/>
      <c r="D143" s="384">
        <v>38761</v>
      </c>
      <c r="E143" s="384">
        <v>4344</v>
      </c>
      <c r="F143" s="385">
        <v>34417</v>
      </c>
      <c r="G143" s="374">
        <v>42131</v>
      </c>
      <c r="H143" s="384">
        <v>4642</v>
      </c>
      <c r="I143" s="388">
        <v>37489</v>
      </c>
      <c r="J143" s="449">
        <v>1.0892582154167998</v>
      </c>
      <c r="K143" s="377">
        <v>101224510.14000002</v>
      </c>
      <c r="L143" s="453">
        <v>-654351.22499999998</v>
      </c>
      <c r="M143" s="386">
        <v>100570158.91500001</v>
      </c>
      <c r="N143" s="377">
        <v>79004397.609999999</v>
      </c>
      <c r="O143" s="453">
        <v>-677070.09000000008</v>
      </c>
      <c r="P143" s="389">
        <v>78327327.519999996</v>
      </c>
      <c r="Q143" s="449">
        <v>0.77883269117831233</v>
      </c>
      <c r="R143" s="478">
        <v>2089.3416074048387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29464921.439999998</v>
      </c>
      <c r="L147" s="453">
        <f>SUM(L89)</f>
        <v>0</v>
      </c>
      <c r="M147" s="386" t="e">
        <f>SUM(M89+#REF!)</f>
        <v>#REF!</v>
      </c>
      <c r="N147" s="377">
        <f>SUM(N89)</f>
        <v>6097484.4399999995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03" t="s">
        <v>296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20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82" t="s">
        <v>311</v>
      </c>
      <c r="C7" s="1082"/>
      <c r="D7" s="1169"/>
      <c r="E7" s="1169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06"/>
      <c r="B8" s="1068" t="s">
        <v>84</v>
      </c>
      <c r="C8" s="910" t="s">
        <v>211</v>
      </c>
      <c r="D8" s="913" t="s">
        <v>81</v>
      </c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8"/>
    </row>
    <row r="9" spans="1:20" s="269" customFormat="1" ht="15" customHeight="1" x14ac:dyDescent="0.25">
      <c r="A9" s="906"/>
      <c r="B9" s="1069"/>
      <c r="C9" s="911"/>
      <c r="D9" s="898" t="s">
        <v>197</v>
      </c>
      <c r="E9" s="1077"/>
      <c r="F9" s="1077"/>
      <c r="G9" s="1077"/>
      <c r="H9" s="1077"/>
      <c r="I9" s="899"/>
      <c r="J9" s="919" t="s">
        <v>332</v>
      </c>
      <c r="K9" s="898" t="s">
        <v>220</v>
      </c>
      <c r="L9" s="1077"/>
      <c r="M9" s="1077"/>
      <c r="N9" s="1077"/>
      <c r="O9" s="1077"/>
      <c r="P9" s="899"/>
      <c r="Q9" s="1167" t="s">
        <v>332</v>
      </c>
      <c r="R9" s="971" t="s">
        <v>323</v>
      </c>
    </row>
    <row r="10" spans="1:20" s="269" customFormat="1" ht="15" customHeight="1" x14ac:dyDescent="0.25">
      <c r="A10" s="751"/>
      <c r="B10" s="1069"/>
      <c r="C10" s="911"/>
      <c r="D10" s="924" t="s">
        <v>334</v>
      </c>
      <c r="E10" s="1156"/>
      <c r="F10" s="925"/>
      <c r="G10" s="1156" t="s">
        <v>335</v>
      </c>
      <c r="H10" s="1156"/>
      <c r="I10" s="925"/>
      <c r="J10" s="919"/>
      <c r="K10" s="924" t="s">
        <v>334</v>
      </c>
      <c r="L10" s="1156"/>
      <c r="M10" s="925"/>
      <c r="N10" s="1156" t="s">
        <v>335</v>
      </c>
      <c r="O10" s="1156"/>
      <c r="P10" s="925"/>
      <c r="Q10" s="1167"/>
      <c r="R10" s="919"/>
    </row>
    <row r="11" spans="1:20" s="269" customFormat="1" ht="16.149999999999999" customHeight="1" x14ac:dyDescent="0.25">
      <c r="A11" s="751"/>
      <c r="B11" s="1070"/>
      <c r="C11" s="912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920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34"/>
      <c r="R11" s="920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5753</v>
      </c>
      <c r="E13" s="758">
        <v>841</v>
      </c>
      <c r="F13" s="375">
        <v>4912</v>
      </c>
      <c r="G13" s="374">
        <v>5943</v>
      </c>
      <c r="H13" s="758">
        <v>718</v>
      </c>
      <c r="I13" s="379">
        <v>5225</v>
      </c>
      <c r="J13" s="689">
        <v>1.0637214983713354</v>
      </c>
      <c r="K13" s="376">
        <v>9959762.7000000011</v>
      </c>
      <c r="L13" s="450">
        <v>-145884.99</v>
      </c>
      <c r="M13" s="650">
        <v>9813877.7100000009</v>
      </c>
      <c r="N13" s="690">
        <v>9256384.0999999996</v>
      </c>
      <c r="O13" s="450">
        <v>-218942.56000000003</v>
      </c>
      <c r="P13" s="380">
        <v>9037441.5399999991</v>
      </c>
      <c r="Q13" s="689">
        <v>0.92088385519529758</v>
      </c>
      <c r="R13" s="472">
        <v>1729.6538832535884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4532</v>
      </c>
      <c r="E14" s="758">
        <v>523</v>
      </c>
      <c r="F14" s="375">
        <v>4009</v>
      </c>
      <c r="G14" s="374">
        <v>4951</v>
      </c>
      <c r="H14" s="758">
        <v>538</v>
      </c>
      <c r="I14" s="379">
        <v>4413</v>
      </c>
      <c r="J14" s="689">
        <v>1.1007732601646296</v>
      </c>
      <c r="K14" s="376">
        <v>7772946.2399999993</v>
      </c>
      <c r="L14" s="450">
        <v>0</v>
      </c>
      <c r="M14" s="650">
        <v>7772946.2399999993</v>
      </c>
      <c r="N14" s="690">
        <v>8076833.3600000003</v>
      </c>
      <c r="O14" s="450">
        <v>-9550.99</v>
      </c>
      <c r="P14" s="380">
        <v>8067282.3700000001</v>
      </c>
      <c r="Q14" s="689">
        <v>1.0378667394462773</v>
      </c>
      <c r="R14" s="472">
        <v>1828.0721436664401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6099</v>
      </c>
      <c r="E15" s="758">
        <v>690</v>
      </c>
      <c r="F15" s="375">
        <v>5409</v>
      </c>
      <c r="G15" s="374">
        <v>6981</v>
      </c>
      <c r="H15" s="758">
        <v>842</v>
      </c>
      <c r="I15" s="379">
        <v>6139</v>
      </c>
      <c r="J15" s="689">
        <v>1.1349602514327972</v>
      </c>
      <c r="K15" s="376">
        <v>8393291.5700000003</v>
      </c>
      <c r="L15" s="450">
        <v>0</v>
      </c>
      <c r="M15" s="650">
        <v>8393291.5700000003</v>
      </c>
      <c r="N15" s="690">
        <v>7365166.9999999981</v>
      </c>
      <c r="O15" s="450">
        <v>0</v>
      </c>
      <c r="P15" s="380">
        <v>7365166.9999999981</v>
      </c>
      <c r="Q15" s="689">
        <v>0.8775063916908582</v>
      </c>
      <c r="R15" s="472">
        <v>1199.7339957647823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3274</v>
      </c>
      <c r="E16" s="758">
        <v>321</v>
      </c>
      <c r="F16" s="375">
        <v>2953</v>
      </c>
      <c r="G16" s="374">
        <v>3078</v>
      </c>
      <c r="H16" s="758">
        <v>271</v>
      </c>
      <c r="I16" s="379">
        <v>2807</v>
      </c>
      <c r="J16" s="689">
        <v>0.95055875380968502</v>
      </c>
      <c r="K16" s="376">
        <v>6570825.0200000005</v>
      </c>
      <c r="L16" s="450">
        <v>-26823.37</v>
      </c>
      <c r="M16" s="650">
        <v>6544001.6500000004</v>
      </c>
      <c r="N16" s="690">
        <v>4844988.4399999995</v>
      </c>
      <c r="O16" s="450">
        <v>-42373.68</v>
      </c>
      <c r="P16" s="380">
        <v>4802614.76</v>
      </c>
      <c r="Q16" s="689">
        <v>0.73389571348900862</v>
      </c>
      <c r="R16" s="472">
        <v>1710.9422016387603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165</v>
      </c>
      <c r="D17" s="374">
        <v>2914</v>
      </c>
      <c r="E17" s="758">
        <v>322</v>
      </c>
      <c r="F17" s="375">
        <v>2592</v>
      </c>
      <c r="G17" s="374">
        <v>2648</v>
      </c>
      <c r="H17" s="758">
        <v>339</v>
      </c>
      <c r="I17" s="379">
        <v>2309</v>
      </c>
      <c r="J17" s="689">
        <v>0.89081790123456794</v>
      </c>
      <c r="K17" s="376">
        <v>5002494</v>
      </c>
      <c r="L17" s="450">
        <v>-452831.07000000007</v>
      </c>
      <c r="M17" s="650">
        <v>4549662.93</v>
      </c>
      <c r="N17" s="690">
        <v>4903689.38</v>
      </c>
      <c r="O17" s="450">
        <v>-367599.98000000004</v>
      </c>
      <c r="P17" s="380">
        <v>4536089.3999999994</v>
      </c>
      <c r="Q17" s="689">
        <v>0.997016585578132</v>
      </c>
      <c r="R17" s="472">
        <v>1964.5255088783022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171</v>
      </c>
      <c r="D18" s="374">
        <v>2924</v>
      </c>
      <c r="E18" s="758">
        <v>350</v>
      </c>
      <c r="F18" s="375">
        <v>2574</v>
      </c>
      <c r="G18" s="374">
        <v>3638</v>
      </c>
      <c r="H18" s="758">
        <v>491</v>
      </c>
      <c r="I18" s="379">
        <v>3147</v>
      </c>
      <c r="J18" s="689">
        <v>1.2226107226107226</v>
      </c>
      <c r="K18" s="376">
        <v>3096612.0999999982</v>
      </c>
      <c r="L18" s="450">
        <v>-10267.84</v>
      </c>
      <c r="M18" s="650">
        <v>3086344.2599999984</v>
      </c>
      <c r="N18" s="690">
        <v>4620562.8699999992</v>
      </c>
      <c r="O18" s="450">
        <v>-107.84</v>
      </c>
      <c r="P18" s="380">
        <v>4620455.0299999993</v>
      </c>
      <c r="Q18" s="689">
        <v>1.4970640475473083</v>
      </c>
      <c r="R18" s="472">
        <v>1468.2094153161738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2540</v>
      </c>
      <c r="E19" s="758">
        <v>302</v>
      </c>
      <c r="F19" s="375">
        <v>2238</v>
      </c>
      <c r="G19" s="374">
        <v>2187</v>
      </c>
      <c r="H19" s="758">
        <v>173</v>
      </c>
      <c r="I19" s="379">
        <v>2014</v>
      </c>
      <c r="J19" s="689">
        <v>0.8999106344950849</v>
      </c>
      <c r="K19" s="376">
        <v>3970804.9</v>
      </c>
      <c r="L19" s="450">
        <v>-18543.955000000002</v>
      </c>
      <c r="M19" s="650">
        <v>3952260.9449999998</v>
      </c>
      <c r="N19" s="690">
        <v>4546774.32</v>
      </c>
      <c r="O19" s="450">
        <v>-38495.040000000001</v>
      </c>
      <c r="P19" s="380">
        <v>4508279.28</v>
      </c>
      <c r="Q19" s="689">
        <v>1.140683609391586</v>
      </c>
      <c r="R19" s="472">
        <v>2238.4703475670308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1583</v>
      </c>
      <c r="E20" s="758">
        <v>192</v>
      </c>
      <c r="F20" s="375">
        <v>1391</v>
      </c>
      <c r="G20" s="374">
        <v>1673</v>
      </c>
      <c r="H20" s="758">
        <v>204</v>
      </c>
      <c r="I20" s="379">
        <v>1469</v>
      </c>
      <c r="J20" s="689">
        <v>1.0560747663551402</v>
      </c>
      <c r="K20" s="376">
        <v>2596042.98</v>
      </c>
      <c r="L20" s="450">
        <v>0</v>
      </c>
      <c r="M20" s="650">
        <v>2596042.98</v>
      </c>
      <c r="N20" s="690">
        <v>3226957.1799999992</v>
      </c>
      <c r="O20" s="450">
        <v>0</v>
      </c>
      <c r="P20" s="380">
        <v>3226957.1799999992</v>
      </c>
      <c r="Q20" s="689">
        <v>1.2430291812811201</v>
      </c>
      <c r="R20" s="472">
        <v>2196.7033219877462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1102</v>
      </c>
      <c r="E21" s="758">
        <v>161</v>
      </c>
      <c r="F21" s="375">
        <v>941</v>
      </c>
      <c r="G21" s="374">
        <v>971</v>
      </c>
      <c r="H21" s="758">
        <v>107</v>
      </c>
      <c r="I21" s="379">
        <v>864</v>
      </c>
      <c r="J21" s="689">
        <v>0.91817215727948986</v>
      </c>
      <c r="K21" s="376">
        <v>2306779.5</v>
      </c>
      <c r="L21" s="450">
        <v>0</v>
      </c>
      <c r="M21" s="650">
        <v>2306779.5</v>
      </c>
      <c r="N21" s="690">
        <v>2444570.8200000003</v>
      </c>
      <c r="O21" s="450">
        <v>0</v>
      </c>
      <c r="P21" s="380">
        <v>2444570.8200000003</v>
      </c>
      <c r="Q21" s="689">
        <v>1.0597331994670494</v>
      </c>
      <c r="R21" s="472">
        <v>2829.3643750000006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836</v>
      </c>
      <c r="E22" s="758">
        <v>46</v>
      </c>
      <c r="F22" s="375">
        <v>790</v>
      </c>
      <c r="G22" s="374">
        <v>1139</v>
      </c>
      <c r="H22" s="758">
        <v>89</v>
      </c>
      <c r="I22" s="379">
        <v>1050</v>
      </c>
      <c r="J22" s="689">
        <v>1.3291139240506329</v>
      </c>
      <c r="K22" s="376">
        <v>1611674.53</v>
      </c>
      <c r="L22" s="450">
        <v>0</v>
      </c>
      <c r="M22" s="650">
        <v>1611674.53</v>
      </c>
      <c r="N22" s="690">
        <v>2210159.94</v>
      </c>
      <c r="O22" s="450">
        <v>0</v>
      </c>
      <c r="P22" s="380">
        <v>2210159.94</v>
      </c>
      <c r="Q22" s="689">
        <v>1.3713438407443219</v>
      </c>
      <c r="R22" s="472">
        <v>2104.9142285714283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475</v>
      </c>
      <c r="E23" s="758">
        <v>12</v>
      </c>
      <c r="F23" s="375">
        <v>463</v>
      </c>
      <c r="G23" s="374">
        <v>678</v>
      </c>
      <c r="H23" s="758">
        <v>29</v>
      </c>
      <c r="I23" s="379">
        <v>649</v>
      </c>
      <c r="J23" s="689">
        <v>1.4017278617710582</v>
      </c>
      <c r="K23" s="376">
        <v>1117450.98</v>
      </c>
      <c r="L23" s="450">
        <v>0</v>
      </c>
      <c r="M23" s="650">
        <v>1117450.98</v>
      </c>
      <c r="N23" s="690">
        <v>1629308.4400000004</v>
      </c>
      <c r="O23" s="450">
        <v>0</v>
      </c>
      <c r="P23" s="380">
        <v>1629308.4400000004</v>
      </c>
      <c r="Q23" s="689">
        <v>1.4580580885973184</v>
      </c>
      <c r="R23" s="472">
        <v>2510.4906625577819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168</v>
      </c>
      <c r="D24" s="374">
        <v>121</v>
      </c>
      <c r="E24" s="758">
        <v>4</v>
      </c>
      <c r="F24" s="375">
        <v>117</v>
      </c>
      <c r="G24" s="374">
        <v>83</v>
      </c>
      <c r="H24" s="758">
        <v>10</v>
      </c>
      <c r="I24" s="379">
        <v>73</v>
      </c>
      <c r="J24" s="689">
        <v>0.62393162393162394</v>
      </c>
      <c r="K24" s="376">
        <v>55402.210000000014</v>
      </c>
      <c r="L24" s="450">
        <v>0</v>
      </c>
      <c r="M24" s="650">
        <v>55402.210000000014</v>
      </c>
      <c r="N24" s="690">
        <v>78698.33</v>
      </c>
      <c r="O24" s="450">
        <v>0</v>
      </c>
      <c r="P24" s="380">
        <v>78698.33</v>
      </c>
      <c r="Q24" s="689">
        <v>1.4204908071356717</v>
      </c>
      <c r="R24" s="472">
        <v>1078.0593150684931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164</v>
      </c>
      <c r="D25" s="374">
        <v>0</v>
      </c>
      <c r="E25" s="758">
        <v>0</v>
      </c>
      <c r="F25" s="375">
        <v>0</v>
      </c>
      <c r="G25" s="374">
        <v>0</v>
      </c>
      <c r="H25" s="758">
        <v>0</v>
      </c>
      <c r="I25" s="379">
        <v>0</v>
      </c>
      <c r="J25" s="689" t="s">
        <v>336</v>
      </c>
      <c r="K25" s="376">
        <v>0</v>
      </c>
      <c r="L25" s="450">
        <v>0</v>
      </c>
      <c r="M25" s="650">
        <v>0</v>
      </c>
      <c r="N25" s="690">
        <v>0</v>
      </c>
      <c r="O25" s="450">
        <v>0</v>
      </c>
      <c r="P25" s="380">
        <v>0</v>
      </c>
      <c r="Q25" s="689" t="s">
        <v>336</v>
      </c>
      <c r="R25" s="472" t="s">
        <v>336</v>
      </c>
      <c r="S25" s="471"/>
    </row>
    <row r="26" spans="1:29" s="266" customFormat="1" ht="18" customHeight="1" x14ac:dyDescent="0.25">
      <c r="A26" s="275"/>
      <c r="B26" s="1076" t="s">
        <v>216</v>
      </c>
      <c r="C26" s="1076"/>
      <c r="D26" s="384">
        <v>32153</v>
      </c>
      <c r="E26" s="384">
        <v>3764</v>
      </c>
      <c r="F26" s="385">
        <v>28389</v>
      </c>
      <c r="G26" s="374">
        <v>33970</v>
      </c>
      <c r="H26" s="384">
        <v>3811</v>
      </c>
      <c r="I26" s="388">
        <v>30159</v>
      </c>
      <c r="J26" s="688">
        <v>1.0623480925710662</v>
      </c>
      <c r="K26" s="650">
        <v>52454086.729999997</v>
      </c>
      <c r="L26" s="453">
        <v>-654351.22499999998</v>
      </c>
      <c r="M26" s="386">
        <v>51799735.504999995</v>
      </c>
      <c r="N26" s="650">
        <v>53204094.179999992</v>
      </c>
      <c r="O26" s="453">
        <v>-677070.09000000008</v>
      </c>
      <c r="P26" s="651">
        <v>52527024.089999989</v>
      </c>
      <c r="Q26" s="688">
        <v>1.0140403918651244</v>
      </c>
      <c r="R26" s="478">
        <v>1741.6699522530585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65</v>
      </c>
      <c r="C28" s="753" t="s">
        <v>167</v>
      </c>
      <c r="D28" s="374">
        <v>667</v>
      </c>
      <c r="E28" s="758">
        <v>3</v>
      </c>
      <c r="F28" s="375">
        <v>664</v>
      </c>
      <c r="G28" s="374">
        <v>890</v>
      </c>
      <c r="H28" s="758">
        <v>22</v>
      </c>
      <c r="I28" s="379">
        <v>868</v>
      </c>
      <c r="J28" s="689">
        <v>1.3072289156626506</v>
      </c>
      <c r="K28" s="480"/>
      <c r="L28" s="526"/>
      <c r="M28" s="375">
        <v>5040862.9700000025</v>
      </c>
      <c r="N28" s="480"/>
      <c r="O28" s="481"/>
      <c r="P28" s="379">
        <v>5569658.9800000004</v>
      </c>
      <c r="Q28" s="689">
        <v>1.1049018815125613</v>
      </c>
      <c r="R28" s="472">
        <v>6416.6578110599085</v>
      </c>
    </row>
    <row r="29" spans="1:29" s="266" customFormat="1" ht="16.899999999999999" customHeight="1" x14ac:dyDescent="0.25">
      <c r="A29" s="275"/>
      <c r="B29" s="288" t="s">
        <v>24</v>
      </c>
      <c r="C29" s="753" t="s">
        <v>171</v>
      </c>
      <c r="D29" s="374">
        <v>814</v>
      </c>
      <c r="E29" s="758">
        <v>91</v>
      </c>
      <c r="F29" s="375">
        <v>723</v>
      </c>
      <c r="G29" s="374">
        <v>764</v>
      </c>
      <c r="H29" s="758">
        <v>101</v>
      </c>
      <c r="I29" s="379">
        <v>663</v>
      </c>
      <c r="J29" s="689">
        <v>0.91701244813278004</v>
      </c>
      <c r="K29" s="460"/>
      <c r="L29" s="461"/>
      <c r="M29" s="375">
        <v>2732958.64</v>
      </c>
      <c r="N29" s="460"/>
      <c r="O29" s="461"/>
      <c r="P29" s="379">
        <v>3450740.77</v>
      </c>
      <c r="Q29" s="689">
        <v>1.2626392216458862</v>
      </c>
      <c r="R29" s="472">
        <v>5204.7372096530917</v>
      </c>
    </row>
    <row r="30" spans="1:29" s="266" customFormat="1" ht="16.899999999999999" customHeight="1" x14ac:dyDescent="0.25">
      <c r="A30" s="275"/>
      <c r="B30" s="288" t="s">
        <v>66</v>
      </c>
      <c r="C30" s="753" t="s">
        <v>168</v>
      </c>
      <c r="D30" s="374">
        <v>281</v>
      </c>
      <c r="E30" s="758">
        <v>12</v>
      </c>
      <c r="F30" s="375">
        <v>269</v>
      </c>
      <c r="G30" s="374">
        <v>343</v>
      </c>
      <c r="H30" s="758">
        <v>23</v>
      </c>
      <c r="I30" s="379">
        <v>320</v>
      </c>
      <c r="J30" s="689">
        <v>1.1895910780669146</v>
      </c>
      <c r="K30" s="482"/>
      <c r="L30" s="483"/>
      <c r="M30" s="375">
        <v>1132377.75</v>
      </c>
      <c r="N30" s="482"/>
      <c r="O30" s="483"/>
      <c r="P30" s="379">
        <v>1832648.2699999998</v>
      </c>
      <c r="Q30" s="689">
        <v>1.6184071702221274</v>
      </c>
      <c r="R30" s="472">
        <v>5727.0258437499997</v>
      </c>
    </row>
    <row r="31" spans="1:29" s="266" customFormat="1" ht="16.899999999999999" customHeight="1" x14ac:dyDescent="0.25">
      <c r="A31" s="275"/>
      <c r="B31" s="288" t="s">
        <v>61</v>
      </c>
      <c r="C31" s="753" t="s">
        <v>165</v>
      </c>
      <c r="D31" s="374">
        <v>243</v>
      </c>
      <c r="E31" s="758">
        <v>13</v>
      </c>
      <c r="F31" s="375">
        <v>230</v>
      </c>
      <c r="G31" s="374">
        <v>265</v>
      </c>
      <c r="H31" s="758">
        <v>14</v>
      </c>
      <c r="I31" s="379">
        <v>251</v>
      </c>
      <c r="J31" s="689">
        <v>1.0913043478260869</v>
      </c>
      <c r="K31" s="482"/>
      <c r="L31" s="484"/>
      <c r="M31" s="375">
        <v>3594885.29</v>
      </c>
      <c r="N31" s="482"/>
      <c r="O31" s="483"/>
      <c r="P31" s="379">
        <v>1757441.9800000002</v>
      </c>
      <c r="Q31" s="689">
        <v>0.48887289530175809</v>
      </c>
      <c r="R31" s="472">
        <v>7001.7608764940251</v>
      </c>
    </row>
    <row r="32" spans="1:29" s="266" customFormat="1" ht="16.899999999999999" customHeight="1" x14ac:dyDescent="0.25">
      <c r="A32" s="275"/>
      <c r="B32" s="289" t="s">
        <v>67</v>
      </c>
      <c r="C32" s="753" t="s">
        <v>169</v>
      </c>
      <c r="D32" s="374">
        <v>284</v>
      </c>
      <c r="E32" s="758">
        <v>11</v>
      </c>
      <c r="F32" s="375">
        <v>273</v>
      </c>
      <c r="G32" s="374">
        <v>358</v>
      </c>
      <c r="H32" s="758">
        <v>9</v>
      </c>
      <c r="I32" s="379">
        <v>349</v>
      </c>
      <c r="J32" s="689">
        <v>1.2783882783882783</v>
      </c>
      <c r="K32" s="482"/>
      <c r="L32" s="483"/>
      <c r="M32" s="375">
        <v>1127372.4000000001</v>
      </c>
      <c r="N32" s="482"/>
      <c r="O32" s="483"/>
      <c r="P32" s="379">
        <v>1268508.2400000002</v>
      </c>
      <c r="Q32" s="689">
        <v>1.1251900791610652</v>
      </c>
      <c r="R32" s="472">
        <v>3634.6940974212039</v>
      </c>
    </row>
    <row r="33" spans="1:18" s="266" customFormat="1" ht="16.899999999999999" customHeight="1" x14ac:dyDescent="0.25">
      <c r="A33" s="275"/>
      <c r="B33" s="289" t="s">
        <v>22</v>
      </c>
      <c r="C33" s="753" t="s">
        <v>170</v>
      </c>
      <c r="D33" s="374">
        <v>596</v>
      </c>
      <c r="E33" s="758">
        <v>12</v>
      </c>
      <c r="F33" s="375">
        <v>584</v>
      </c>
      <c r="G33" s="374">
        <v>834</v>
      </c>
      <c r="H33" s="758">
        <v>18</v>
      </c>
      <c r="I33" s="379">
        <v>816</v>
      </c>
      <c r="J33" s="689">
        <v>1.3972602739726028</v>
      </c>
      <c r="K33" s="460"/>
      <c r="L33" s="461"/>
      <c r="M33" s="375">
        <v>1886245.56</v>
      </c>
      <c r="N33" s="460"/>
      <c r="O33" s="461"/>
      <c r="P33" s="379">
        <v>906604.45</v>
      </c>
      <c r="Q33" s="689">
        <v>0.48063967344739567</v>
      </c>
      <c r="R33" s="472">
        <v>1111.0348651960783</v>
      </c>
    </row>
    <row r="34" spans="1:18" s="266" customFormat="1" ht="16.899999999999999" customHeight="1" x14ac:dyDescent="0.25">
      <c r="A34" s="275"/>
      <c r="B34" s="288" t="s">
        <v>55</v>
      </c>
      <c r="C34" s="753" t="s">
        <v>87</v>
      </c>
      <c r="D34" s="374">
        <v>158</v>
      </c>
      <c r="E34" s="758">
        <v>17</v>
      </c>
      <c r="F34" s="375">
        <v>141</v>
      </c>
      <c r="G34" s="374">
        <v>183</v>
      </c>
      <c r="H34" s="758">
        <v>17</v>
      </c>
      <c r="I34" s="379">
        <v>166</v>
      </c>
      <c r="J34" s="689">
        <v>1.177304964539007</v>
      </c>
      <c r="K34" s="482"/>
      <c r="L34" s="483"/>
      <c r="M34" s="375">
        <v>545797.93000000005</v>
      </c>
      <c r="N34" s="482"/>
      <c r="O34" s="483"/>
      <c r="P34" s="379">
        <v>460471.92999999993</v>
      </c>
      <c r="Q34" s="689">
        <v>0.8436674173535248</v>
      </c>
      <c r="R34" s="472">
        <v>2773.9272891566261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3043</v>
      </c>
      <c r="E35" s="374">
        <v>159</v>
      </c>
      <c r="F35" s="393">
        <v>2884</v>
      </c>
      <c r="G35" s="374">
        <v>3637</v>
      </c>
      <c r="H35" s="374">
        <v>204</v>
      </c>
      <c r="I35" s="394">
        <v>3433</v>
      </c>
      <c r="J35" s="688">
        <v>1.1903606102635229</v>
      </c>
      <c r="K35" s="417"/>
      <c r="L35" s="462"/>
      <c r="M35" s="386">
        <v>16060500.540000003</v>
      </c>
      <c r="N35" s="417"/>
      <c r="O35" s="462"/>
      <c r="P35" s="651">
        <v>15246074.619999999</v>
      </c>
      <c r="Q35" s="688">
        <v>0.94929012841339477</v>
      </c>
      <c r="R35" s="478">
        <v>4441.03542674046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02" t="s">
        <v>326</v>
      </c>
      <c r="C37" s="902"/>
      <c r="D37" s="374">
        <v>35196</v>
      </c>
      <c r="E37" s="384">
        <v>3923</v>
      </c>
      <c r="F37" s="455">
        <v>31273</v>
      </c>
      <c r="G37" s="374">
        <v>37607</v>
      </c>
      <c r="H37" s="384">
        <v>4015</v>
      </c>
      <c r="I37" s="388">
        <v>33592</v>
      </c>
      <c r="J37" s="449">
        <v>1.0741534230806127</v>
      </c>
      <c r="K37" s="650">
        <v>68514587.269999996</v>
      </c>
      <c r="L37" s="453">
        <v>-654351.22499999998</v>
      </c>
      <c r="M37" s="386">
        <v>67860236.045000002</v>
      </c>
      <c r="N37" s="650">
        <v>68450168.799999997</v>
      </c>
      <c r="O37" s="453">
        <v>-677070.09000000008</v>
      </c>
      <c r="P37" s="651">
        <v>67773098.709999993</v>
      </c>
      <c r="Q37" s="449">
        <v>0.9987159293854766</v>
      </c>
      <c r="R37" s="478">
        <v>2017.5368751488447</v>
      </c>
    </row>
    <row r="38" spans="1:18" s="266" customFormat="1" ht="12" customHeight="1" x14ac:dyDescent="0.25">
      <c r="A38" s="275"/>
      <c r="B38" s="903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8" t="s">
        <v>84</v>
      </c>
      <c r="C40" s="910" t="s">
        <v>211</v>
      </c>
      <c r="D40" s="913" t="s">
        <v>52</v>
      </c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8"/>
    </row>
    <row r="41" spans="1:18" s="266" customFormat="1" ht="15.6" customHeight="1" x14ac:dyDescent="0.25">
      <c r="A41" s="275"/>
      <c r="B41" s="1069"/>
      <c r="C41" s="911"/>
      <c r="D41" s="898" t="s">
        <v>197</v>
      </c>
      <c r="E41" s="1077"/>
      <c r="F41" s="1077"/>
      <c r="G41" s="1077"/>
      <c r="H41" s="1077"/>
      <c r="I41" s="899"/>
      <c r="J41" s="919" t="s">
        <v>332</v>
      </c>
      <c r="K41" s="898" t="s">
        <v>220</v>
      </c>
      <c r="L41" s="1077"/>
      <c r="M41" s="1077"/>
      <c r="N41" s="1077"/>
      <c r="O41" s="1077"/>
      <c r="P41" s="899"/>
      <c r="Q41" s="1167" t="s">
        <v>332</v>
      </c>
      <c r="R41" s="971" t="s">
        <v>323</v>
      </c>
    </row>
    <row r="42" spans="1:18" s="266" customFormat="1" ht="19.149999999999999" customHeight="1" x14ac:dyDescent="0.25">
      <c r="A42" s="275"/>
      <c r="B42" s="1069"/>
      <c r="C42" s="911"/>
      <c r="D42" s="924" t="s">
        <v>334</v>
      </c>
      <c r="E42" s="1156"/>
      <c r="F42" s="925"/>
      <c r="G42" s="1156" t="s">
        <v>335</v>
      </c>
      <c r="H42" s="1156"/>
      <c r="I42" s="925"/>
      <c r="J42" s="919"/>
      <c r="K42" s="924" t="s">
        <v>334</v>
      </c>
      <c r="L42" s="1156"/>
      <c r="M42" s="925"/>
      <c r="N42" s="1156" t="s">
        <v>335</v>
      </c>
      <c r="O42" s="1156"/>
      <c r="P42" s="925"/>
      <c r="Q42" s="1167"/>
      <c r="R42" s="919"/>
    </row>
    <row r="43" spans="1:18" s="266" customFormat="1" ht="19.149999999999999" customHeight="1" x14ac:dyDescent="0.25">
      <c r="A43" s="275"/>
      <c r="B43" s="1070"/>
      <c r="C43" s="912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920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34"/>
      <c r="R43" s="92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24</v>
      </c>
      <c r="C45" s="753" t="s">
        <v>171</v>
      </c>
      <c r="D45" s="374">
        <v>535</v>
      </c>
      <c r="E45" s="758">
        <v>103</v>
      </c>
      <c r="F45" s="375">
        <v>432</v>
      </c>
      <c r="G45" s="374">
        <v>707</v>
      </c>
      <c r="H45" s="758">
        <v>130</v>
      </c>
      <c r="I45" s="379">
        <v>577</v>
      </c>
      <c r="J45" s="689">
        <v>1.3356481481481481</v>
      </c>
      <c r="K45" s="376">
        <v>777359.4800000001</v>
      </c>
      <c r="L45" s="450">
        <v>0</v>
      </c>
      <c r="M45" s="650">
        <v>777359.4800000001</v>
      </c>
      <c r="N45" s="690">
        <v>859869.82</v>
      </c>
      <c r="O45" s="450">
        <v>0</v>
      </c>
      <c r="P45" s="380">
        <v>859869.82</v>
      </c>
      <c r="Q45" s="689">
        <v>1.1061418071340685</v>
      </c>
      <c r="R45" s="472">
        <v>1490.242322357019</v>
      </c>
    </row>
    <row r="46" spans="1:18" s="266" customFormat="1" ht="16.899999999999999" customHeight="1" x14ac:dyDescent="0.25">
      <c r="A46" s="275"/>
      <c r="B46" s="289" t="s">
        <v>63</v>
      </c>
      <c r="C46" s="753" t="s">
        <v>166</v>
      </c>
      <c r="D46" s="374">
        <v>341</v>
      </c>
      <c r="E46" s="758">
        <v>32</v>
      </c>
      <c r="F46" s="375">
        <v>309</v>
      </c>
      <c r="G46" s="374">
        <v>463</v>
      </c>
      <c r="H46" s="758">
        <v>95</v>
      </c>
      <c r="I46" s="379">
        <v>368</v>
      </c>
      <c r="J46" s="689">
        <v>1.1909385113268609</v>
      </c>
      <c r="K46" s="376">
        <v>635998.43999999994</v>
      </c>
      <c r="L46" s="450">
        <v>0</v>
      </c>
      <c r="M46" s="650">
        <v>635998.43999999994</v>
      </c>
      <c r="N46" s="690">
        <v>880645.27999999991</v>
      </c>
      <c r="O46" s="450">
        <v>0</v>
      </c>
      <c r="P46" s="380">
        <v>880645.27999999991</v>
      </c>
      <c r="Q46" s="689">
        <v>1.3846657862871488</v>
      </c>
      <c r="R46" s="472">
        <v>2393.0578260869561</v>
      </c>
    </row>
    <row r="47" spans="1:18" s="266" customFormat="1" ht="16.899999999999999" customHeight="1" x14ac:dyDescent="0.25">
      <c r="A47" s="275"/>
      <c r="B47" s="289" t="s">
        <v>67</v>
      </c>
      <c r="C47" s="753" t="s">
        <v>169</v>
      </c>
      <c r="D47" s="374">
        <v>304</v>
      </c>
      <c r="E47" s="758">
        <v>18</v>
      </c>
      <c r="F47" s="375">
        <v>286</v>
      </c>
      <c r="G47" s="374">
        <v>364</v>
      </c>
      <c r="H47" s="758">
        <v>51</v>
      </c>
      <c r="I47" s="379">
        <v>313</v>
      </c>
      <c r="J47" s="689">
        <v>1.0944055944055944</v>
      </c>
      <c r="K47" s="376">
        <v>568733.41999999993</v>
      </c>
      <c r="L47" s="450">
        <v>0</v>
      </c>
      <c r="M47" s="650">
        <v>568733.41999999993</v>
      </c>
      <c r="N47" s="690">
        <v>612063.19000000006</v>
      </c>
      <c r="O47" s="450">
        <v>0</v>
      </c>
      <c r="P47" s="380">
        <v>612063.19000000006</v>
      </c>
      <c r="Q47" s="689">
        <v>1.0761864319490846</v>
      </c>
      <c r="R47" s="472">
        <v>1955.4734504792334</v>
      </c>
    </row>
    <row r="48" spans="1:18" s="266" customFormat="1" ht="16.899999999999999" customHeight="1" x14ac:dyDescent="0.25">
      <c r="A48" s="275"/>
      <c r="B48" s="289" t="s">
        <v>28</v>
      </c>
      <c r="C48" s="753" t="s">
        <v>172</v>
      </c>
      <c r="D48" s="374">
        <v>176</v>
      </c>
      <c r="E48" s="758">
        <v>25</v>
      </c>
      <c r="F48" s="375">
        <v>151</v>
      </c>
      <c r="G48" s="374">
        <v>180</v>
      </c>
      <c r="H48" s="758">
        <v>24</v>
      </c>
      <c r="I48" s="379">
        <v>156</v>
      </c>
      <c r="J48" s="689">
        <v>1.0331125827814569</v>
      </c>
      <c r="K48" s="376">
        <v>311756.37000000005</v>
      </c>
      <c r="L48" s="450">
        <v>0</v>
      </c>
      <c r="M48" s="650">
        <v>311756.37000000005</v>
      </c>
      <c r="N48" s="690">
        <v>410672.21</v>
      </c>
      <c r="O48" s="450">
        <v>0</v>
      </c>
      <c r="P48" s="380">
        <v>410672.21</v>
      </c>
      <c r="Q48" s="689">
        <v>1.3172857061429089</v>
      </c>
      <c r="R48" s="472">
        <v>2632.5141666666668</v>
      </c>
    </row>
    <row r="49" spans="1:19" s="266" customFormat="1" ht="16.899999999999999" customHeight="1" x14ac:dyDescent="0.25">
      <c r="A49" s="275"/>
      <c r="B49" s="288" t="s">
        <v>53</v>
      </c>
      <c r="C49" s="752" t="s">
        <v>54</v>
      </c>
      <c r="D49" s="374">
        <v>10</v>
      </c>
      <c r="E49" s="758">
        <v>1</v>
      </c>
      <c r="F49" s="375">
        <v>9</v>
      </c>
      <c r="G49" s="374">
        <v>180</v>
      </c>
      <c r="H49" s="758">
        <v>40</v>
      </c>
      <c r="I49" s="379">
        <v>140</v>
      </c>
      <c r="J49" s="689">
        <v>15.555555555555555</v>
      </c>
      <c r="K49" s="376">
        <v>29915.74</v>
      </c>
      <c r="L49" s="450">
        <v>0</v>
      </c>
      <c r="M49" s="650">
        <v>29915.74</v>
      </c>
      <c r="N49" s="690">
        <v>195528.33000000002</v>
      </c>
      <c r="O49" s="450">
        <v>0</v>
      </c>
      <c r="P49" s="380">
        <v>195528.33000000002</v>
      </c>
      <c r="Q49" s="689">
        <v>6.53596835645717</v>
      </c>
      <c r="R49" s="472">
        <v>1396.6309285714287</v>
      </c>
    </row>
    <row r="50" spans="1:19" s="266" customFormat="1" ht="16.899999999999999" customHeight="1" x14ac:dyDescent="0.25">
      <c r="A50" s="275"/>
      <c r="B50" s="288" t="s">
        <v>55</v>
      </c>
      <c r="C50" s="753" t="s">
        <v>87</v>
      </c>
      <c r="D50" s="374">
        <v>132</v>
      </c>
      <c r="E50" s="758">
        <v>11</v>
      </c>
      <c r="F50" s="375">
        <v>121</v>
      </c>
      <c r="G50" s="374">
        <v>251</v>
      </c>
      <c r="H50" s="758">
        <v>44</v>
      </c>
      <c r="I50" s="379">
        <v>207</v>
      </c>
      <c r="J50" s="689">
        <v>1.7107438016528926</v>
      </c>
      <c r="K50" s="376">
        <v>139655.91999999998</v>
      </c>
      <c r="L50" s="450">
        <v>0</v>
      </c>
      <c r="M50" s="650">
        <v>139655.91999999998</v>
      </c>
      <c r="N50" s="690">
        <v>203208.45</v>
      </c>
      <c r="O50" s="450">
        <v>0</v>
      </c>
      <c r="P50" s="380">
        <v>203208.45</v>
      </c>
      <c r="Q50" s="689">
        <v>1.4550650627628248</v>
      </c>
      <c r="R50" s="472">
        <v>981.68333333333339</v>
      </c>
    </row>
    <row r="51" spans="1:19" s="266" customFormat="1" ht="16.899999999999999" customHeight="1" x14ac:dyDescent="0.25">
      <c r="A51" s="275"/>
      <c r="B51" s="288" t="s">
        <v>61</v>
      </c>
      <c r="C51" s="753" t="s">
        <v>165</v>
      </c>
      <c r="D51" s="374">
        <v>77</v>
      </c>
      <c r="E51" s="758">
        <v>13</v>
      </c>
      <c r="F51" s="375">
        <v>64</v>
      </c>
      <c r="G51" s="374">
        <v>84</v>
      </c>
      <c r="H51" s="758">
        <v>15</v>
      </c>
      <c r="I51" s="379">
        <v>69</v>
      </c>
      <c r="J51" s="689">
        <v>1.078125</v>
      </c>
      <c r="K51" s="376">
        <v>118247.89</v>
      </c>
      <c r="L51" s="450">
        <v>0</v>
      </c>
      <c r="M51" s="650">
        <v>118247.89</v>
      </c>
      <c r="N51" s="690">
        <v>109920.01999999999</v>
      </c>
      <c r="O51" s="450">
        <v>0</v>
      </c>
      <c r="P51" s="380">
        <v>109920.01999999999</v>
      </c>
      <c r="Q51" s="689">
        <v>0.92957278138324484</v>
      </c>
      <c r="R51" s="472">
        <v>1593.0437681159419</v>
      </c>
    </row>
    <row r="52" spans="1:19" s="266" customFormat="1" ht="16.899999999999999" customHeight="1" x14ac:dyDescent="0.25">
      <c r="A52" s="275"/>
      <c r="B52" s="289" t="s">
        <v>26</v>
      </c>
      <c r="C52" s="753" t="s">
        <v>71</v>
      </c>
      <c r="D52" s="374">
        <v>25</v>
      </c>
      <c r="E52" s="758">
        <v>2</v>
      </c>
      <c r="F52" s="375">
        <v>23</v>
      </c>
      <c r="G52" s="374">
        <v>43</v>
      </c>
      <c r="H52" s="758">
        <v>5</v>
      </c>
      <c r="I52" s="379">
        <v>38</v>
      </c>
      <c r="J52" s="689">
        <v>1.6521739130434783</v>
      </c>
      <c r="K52" s="376">
        <v>110632.19</v>
      </c>
      <c r="L52" s="450">
        <v>0</v>
      </c>
      <c r="M52" s="650">
        <v>110632.19</v>
      </c>
      <c r="N52" s="690">
        <v>42732.2</v>
      </c>
      <c r="O52" s="450">
        <v>0</v>
      </c>
      <c r="P52" s="380">
        <v>42732.2</v>
      </c>
      <c r="Q52" s="689">
        <v>0.38625466964000255</v>
      </c>
      <c r="R52" s="472">
        <v>1124.5315789473684</v>
      </c>
    </row>
    <row r="53" spans="1:19" s="266" customFormat="1" ht="16.899999999999999" customHeight="1" x14ac:dyDescent="0.25">
      <c r="A53" s="275"/>
      <c r="B53" s="289" t="s">
        <v>57</v>
      </c>
      <c r="C53" s="753" t="s">
        <v>163</v>
      </c>
      <c r="D53" s="374">
        <v>22</v>
      </c>
      <c r="E53" s="758">
        <v>0</v>
      </c>
      <c r="F53" s="375">
        <v>22</v>
      </c>
      <c r="G53" s="374">
        <v>22</v>
      </c>
      <c r="H53" s="758">
        <v>1</v>
      </c>
      <c r="I53" s="379">
        <v>21</v>
      </c>
      <c r="J53" s="689">
        <v>0.95454545454545459</v>
      </c>
      <c r="K53" s="376">
        <v>42199.039999999994</v>
      </c>
      <c r="L53" s="450">
        <v>0</v>
      </c>
      <c r="M53" s="650">
        <v>42199.039999999994</v>
      </c>
      <c r="N53" s="690">
        <v>34599.699999999997</v>
      </c>
      <c r="O53" s="450">
        <v>0</v>
      </c>
      <c r="P53" s="380">
        <v>34599.699999999997</v>
      </c>
      <c r="Q53" s="689">
        <v>0.81991675640014561</v>
      </c>
      <c r="R53" s="472">
        <v>1647.6047619047617</v>
      </c>
    </row>
    <row r="54" spans="1:19" s="266" customFormat="1" ht="16.899999999999999" customHeight="1" x14ac:dyDescent="0.25">
      <c r="A54" s="275"/>
      <c r="B54" s="288" t="s">
        <v>66</v>
      </c>
      <c r="C54" s="753" t="s">
        <v>168</v>
      </c>
      <c r="D54" s="374">
        <v>31</v>
      </c>
      <c r="E54" s="758">
        <v>0</v>
      </c>
      <c r="F54" s="375">
        <v>31</v>
      </c>
      <c r="G54" s="374">
        <v>48</v>
      </c>
      <c r="H54" s="758">
        <v>4</v>
      </c>
      <c r="I54" s="379">
        <v>44</v>
      </c>
      <c r="J54" s="689">
        <v>1.4193548387096775</v>
      </c>
      <c r="K54" s="376">
        <v>40633.860000000008</v>
      </c>
      <c r="L54" s="450">
        <v>0</v>
      </c>
      <c r="M54" s="650">
        <v>40633.860000000008</v>
      </c>
      <c r="N54" s="690">
        <v>44958.570000000007</v>
      </c>
      <c r="O54" s="450">
        <v>0</v>
      </c>
      <c r="P54" s="380">
        <v>44958.570000000007</v>
      </c>
      <c r="Q54" s="689">
        <v>1.1064311881765601</v>
      </c>
      <c r="R54" s="472">
        <v>1021.785681818182</v>
      </c>
    </row>
    <row r="55" spans="1:19" s="266" customFormat="1" ht="16.899999999999999" customHeight="1" x14ac:dyDescent="0.25">
      <c r="A55" s="275"/>
      <c r="B55" s="289" t="s">
        <v>59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336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336</v>
      </c>
      <c r="R55" s="472" t="s">
        <v>336</v>
      </c>
      <c r="S55" s="197"/>
    </row>
    <row r="56" spans="1:19" s="266" customFormat="1" ht="16.899999999999999" customHeight="1" x14ac:dyDescent="0.25">
      <c r="A56" s="275"/>
      <c r="B56" s="289" t="s">
        <v>65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336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336</v>
      </c>
      <c r="R56" s="472" t="s">
        <v>336</v>
      </c>
    </row>
    <row r="57" spans="1:19" s="266" customFormat="1" ht="16.899999999999999" customHeight="1" x14ac:dyDescent="0.25">
      <c r="A57" s="275"/>
      <c r="B57" s="289" t="s">
        <v>22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336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336</v>
      </c>
      <c r="R57" s="472" t="s">
        <v>336</v>
      </c>
    </row>
    <row r="58" spans="1:19" s="266" customFormat="1" ht="18" customHeight="1" x14ac:dyDescent="0.25">
      <c r="A58" s="275"/>
      <c r="B58" s="1076" t="s">
        <v>216</v>
      </c>
      <c r="C58" s="1076"/>
      <c r="D58" s="384">
        <v>1653</v>
      </c>
      <c r="E58" s="384">
        <v>205</v>
      </c>
      <c r="F58" s="385">
        <v>1448</v>
      </c>
      <c r="G58" s="374">
        <v>2342</v>
      </c>
      <c r="H58" s="384">
        <v>409</v>
      </c>
      <c r="I58" s="388">
        <v>1933</v>
      </c>
      <c r="J58" s="688">
        <v>1.3349447513812154</v>
      </c>
      <c r="K58" s="650">
        <v>2775132.35</v>
      </c>
      <c r="L58" s="453">
        <v>0</v>
      </c>
      <c r="M58" s="386">
        <v>2775132.35</v>
      </c>
      <c r="N58" s="650">
        <v>3394197.7700000005</v>
      </c>
      <c r="O58" s="453">
        <v>0</v>
      </c>
      <c r="P58" s="651">
        <v>3394197.7700000005</v>
      </c>
      <c r="Q58" s="688">
        <v>1.2230759985194941</v>
      </c>
      <c r="R58" s="478">
        <v>1755.9222814278326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24</v>
      </c>
      <c r="C60" s="753" t="s">
        <v>171</v>
      </c>
      <c r="D60" s="374">
        <v>46</v>
      </c>
      <c r="E60" s="758">
        <v>17</v>
      </c>
      <c r="F60" s="375">
        <v>29</v>
      </c>
      <c r="G60" s="374">
        <v>695</v>
      </c>
      <c r="H60" s="758">
        <v>32</v>
      </c>
      <c r="I60" s="379">
        <v>663</v>
      </c>
      <c r="J60" s="689">
        <v>22.862068965517242</v>
      </c>
      <c r="K60" s="458"/>
      <c r="L60" s="459"/>
      <c r="M60" s="375">
        <v>73741.710000000006</v>
      </c>
      <c r="N60" s="458"/>
      <c r="O60" s="459"/>
      <c r="P60" s="379">
        <v>520249.82000000007</v>
      </c>
      <c r="Q60" s="689">
        <v>7.0550278804220845</v>
      </c>
      <c r="R60" s="472">
        <v>784.69052790346916</v>
      </c>
    </row>
    <row r="61" spans="1:19" s="266" customFormat="1" ht="16.899999999999999" customHeight="1" x14ac:dyDescent="0.25">
      <c r="A61" s="275"/>
      <c r="B61" s="288" t="s">
        <v>66</v>
      </c>
      <c r="C61" s="753" t="s">
        <v>168</v>
      </c>
      <c r="D61" s="374">
        <v>134</v>
      </c>
      <c r="E61" s="758">
        <v>11</v>
      </c>
      <c r="F61" s="375">
        <v>123</v>
      </c>
      <c r="G61" s="374">
        <v>333</v>
      </c>
      <c r="H61" s="758">
        <v>13</v>
      </c>
      <c r="I61" s="379">
        <v>320</v>
      </c>
      <c r="J61" s="689">
        <v>2.6016260162601625</v>
      </c>
      <c r="K61" s="482"/>
      <c r="L61" s="483"/>
      <c r="M61" s="375">
        <v>389703.83</v>
      </c>
      <c r="N61" s="482"/>
      <c r="O61" s="483"/>
      <c r="P61" s="379">
        <v>500617.57999999978</v>
      </c>
      <c r="Q61" s="689">
        <v>1.2846103668008595</v>
      </c>
      <c r="R61" s="472">
        <v>1564.4299374999994</v>
      </c>
    </row>
    <row r="62" spans="1:19" s="266" customFormat="1" ht="16.899999999999999" customHeight="1" x14ac:dyDescent="0.25">
      <c r="A62" s="275"/>
      <c r="B62" s="288" t="s">
        <v>61</v>
      </c>
      <c r="C62" s="753" t="s">
        <v>165</v>
      </c>
      <c r="D62" s="374">
        <v>3</v>
      </c>
      <c r="E62" s="758">
        <v>1</v>
      </c>
      <c r="F62" s="375">
        <v>2</v>
      </c>
      <c r="G62" s="374">
        <v>251</v>
      </c>
      <c r="H62" s="758">
        <v>0</v>
      </c>
      <c r="I62" s="379">
        <v>251</v>
      </c>
      <c r="J62" s="689">
        <v>125.5</v>
      </c>
      <c r="K62" s="482"/>
      <c r="L62" s="484"/>
      <c r="M62" s="375">
        <v>1927.69</v>
      </c>
      <c r="N62" s="482"/>
      <c r="O62" s="483"/>
      <c r="P62" s="379">
        <v>6077.68</v>
      </c>
      <c r="Q62" s="689">
        <v>3.1528305899807543</v>
      </c>
      <c r="R62" s="472">
        <v>24.21386454183267</v>
      </c>
    </row>
    <row r="63" spans="1:19" s="266" customFormat="1" ht="16.899999999999999" customHeight="1" x14ac:dyDescent="0.25">
      <c r="A63" s="275"/>
      <c r="B63" s="289" t="s">
        <v>22</v>
      </c>
      <c r="C63" s="753" t="s">
        <v>170</v>
      </c>
      <c r="D63" s="374">
        <v>0</v>
      </c>
      <c r="E63" s="758">
        <v>0</v>
      </c>
      <c r="F63" s="375">
        <v>0</v>
      </c>
      <c r="G63" s="374">
        <v>816</v>
      </c>
      <c r="H63" s="758">
        <v>0</v>
      </c>
      <c r="I63" s="379">
        <v>816</v>
      </c>
      <c r="J63" s="689" t="s">
        <v>336</v>
      </c>
      <c r="K63" s="460"/>
      <c r="L63" s="461"/>
      <c r="M63" s="375">
        <v>0</v>
      </c>
      <c r="N63" s="460"/>
      <c r="O63" s="461"/>
      <c r="P63" s="379">
        <v>1672.21</v>
      </c>
      <c r="Q63" s="689" t="s">
        <v>336</v>
      </c>
      <c r="R63" s="472">
        <v>2.0492769607843138</v>
      </c>
    </row>
    <row r="64" spans="1:19" s="266" customFormat="1" ht="16.899999999999999" customHeight="1" x14ac:dyDescent="0.25">
      <c r="A64" s="275"/>
      <c r="B64" s="288" t="s">
        <v>55</v>
      </c>
      <c r="C64" s="753" t="s">
        <v>87</v>
      </c>
      <c r="D64" s="374">
        <v>0</v>
      </c>
      <c r="E64" s="758">
        <v>0</v>
      </c>
      <c r="F64" s="375">
        <v>0</v>
      </c>
      <c r="G64" s="374">
        <v>166</v>
      </c>
      <c r="H64" s="758">
        <v>0</v>
      </c>
      <c r="I64" s="379">
        <v>166</v>
      </c>
      <c r="J64" s="689" t="s">
        <v>336</v>
      </c>
      <c r="K64" s="482"/>
      <c r="L64" s="483"/>
      <c r="M64" s="375">
        <v>0</v>
      </c>
      <c r="N64" s="482"/>
      <c r="O64" s="483"/>
      <c r="P64" s="379">
        <v>0</v>
      </c>
      <c r="Q64" s="689" t="s">
        <v>336</v>
      </c>
      <c r="R64" s="472">
        <v>0</v>
      </c>
    </row>
    <row r="65" spans="1:21" s="266" customFormat="1" ht="16.899999999999999" customHeight="1" x14ac:dyDescent="0.25">
      <c r="A65" s="275"/>
      <c r="B65" s="289" t="s">
        <v>65</v>
      </c>
      <c r="C65" s="753" t="s">
        <v>167</v>
      </c>
      <c r="D65" s="374">
        <v>0</v>
      </c>
      <c r="E65" s="758">
        <v>0</v>
      </c>
      <c r="F65" s="375">
        <v>0</v>
      </c>
      <c r="G65" s="374">
        <v>868</v>
      </c>
      <c r="H65" s="758">
        <v>0</v>
      </c>
      <c r="I65" s="379">
        <v>868</v>
      </c>
      <c r="J65" s="689" t="s">
        <v>336</v>
      </c>
      <c r="K65" s="482"/>
      <c r="L65" s="484"/>
      <c r="M65" s="375">
        <v>0</v>
      </c>
      <c r="N65" s="482"/>
      <c r="O65" s="483"/>
      <c r="P65" s="379">
        <v>0</v>
      </c>
      <c r="Q65" s="689" t="s">
        <v>336</v>
      </c>
      <c r="R65" s="472">
        <v>0</v>
      </c>
    </row>
    <row r="66" spans="1:21" s="266" customFormat="1" ht="16.899999999999999" customHeight="1" x14ac:dyDescent="0.25">
      <c r="A66" s="275"/>
      <c r="B66" s="289" t="s">
        <v>67</v>
      </c>
      <c r="C66" s="753" t="s">
        <v>169</v>
      </c>
      <c r="D66" s="374">
        <v>0</v>
      </c>
      <c r="E66" s="758">
        <v>0</v>
      </c>
      <c r="F66" s="375">
        <v>0</v>
      </c>
      <c r="G66" s="374">
        <v>349</v>
      </c>
      <c r="H66" s="758">
        <v>0</v>
      </c>
      <c r="I66" s="379">
        <v>349</v>
      </c>
      <c r="J66" s="689" t="s">
        <v>336</v>
      </c>
      <c r="K66" s="482"/>
      <c r="L66" s="483"/>
      <c r="M66" s="375">
        <v>0</v>
      </c>
      <c r="N66" s="482"/>
      <c r="O66" s="483"/>
      <c r="P66" s="379">
        <v>0</v>
      </c>
      <c r="Q66" s="689" t="s">
        <v>336</v>
      </c>
      <c r="R66" s="472">
        <v>0</v>
      </c>
    </row>
    <row r="67" spans="1:21" s="266" customFormat="1" ht="18" customHeight="1" x14ac:dyDescent="0.25">
      <c r="A67" s="275"/>
      <c r="B67" s="1076" t="s">
        <v>217</v>
      </c>
      <c r="C67" s="1076"/>
      <c r="D67" s="374">
        <v>183</v>
      </c>
      <c r="E67" s="374">
        <v>29</v>
      </c>
      <c r="F67" s="393">
        <v>154</v>
      </c>
      <c r="G67" s="374">
        <v>3478</v>
      </c>
      <c r="H67" s="374">
        <v>45</v>
      </c>
      <c r="I67" s="394">
        <v>3433</v>
      </c>
      <c r="J67" s="688">
        <v>22.292207792207794</v>
      </c>
      <c r="K67" s="417"/>
      <c r="L67" s="462"/>
      <c r="M67" s="386">
        <v>465373.23000000004</v>
      </c>
      <c r="N67" s="417"/>
      <c r="O67" s="462"/>
      <c r="P67" s="651">
        <v>1028617.2899999999</v>
      </c>
      <c r="Q67" s="688">
        <v>2.2103061020506054</v>
      </c>
      <c r="R67" s="478">
        <v>299.62635886979314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02" t="s">
        <v>326</v>
      </c>
      <c r="C69" s="902"/>
      <c r="D69" s="374">
        <v>1836</v>
      </c>
      <c r="E69" s="384">
        <v>234</v>
      </c>
      <c r="F69" s="455">
        <v>1602</v>
      </c>
      <c r="G69" s="374">
        <v>5820</v>
      </c>
      <c r="H69" s="384">
        <v>454</v>
      </c>
      <c r="I69" s="388">
        <v>5366</v>
      </c>
      <c r="J69" s="449">
        <v>3.3495630461922596</v>
      </c>
      <c r="K69" s="650">
        <v>3240505.58</v>
      </c>
      <c r="L69" s="453">
        <v>0</v>
      </c>
      <c r="M69" s="386">
        <v>3240505.58</v>
      </c>
      <c r="N69" s="650">
        <v>4422815.0600000005</v>
      </c>
      <c r="O69" s="453">
        <v>0</v>
      </c>
      <c r="P69" s="651">
        <v>4422815.0600000005</v>
      </c>
      <c r="Q69" s="449">
        <v>1.3648534004375947</v>
      </c>
      <c r="R69" s="478">
        <v>824.22941856131206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8" t="s">
        <v>294</v>
      </c>
      <c r="C76" s="1168"/>
      <c r="D76" s="1168"/>
      <c r="E76" s="1168"/>
      <c r="F76" s="1168"/>
      <c r="G76" s="1168"/>
      <c r="H76" s="1168"/>
      <c r="I76" s="1168"/>
      <c r="J76" s="1168"/>
      <c r="K76" s="1168"/>
      <c r="L76" s="1168"/>
      <c r="M76" s="1168"/>
      <c r="N76" s="1168"/>
      <c r="O76" s="1168"/>
      <c r="P76" s="1168"/>
      <c r="Q76" s="1168"/>
      <c r="R76" s="755"/>
    </row>
    <row r="77" spans="1:21" s="266" customFormat="1" ht="16.149999999999999" customHeight="1" x14ac:dyDescent="0.25">
      <c r="A77" s="275"/>
      <c r="B77" s="1068" t="s">
        <v>84</v>
      </c>
      <c r="C77" s="910" t="s">
        <v>211</v>
      </c>
      <c r="D77" s="913" t="s">
        <v>81</v>
      </c>
      <c r="E77" s="914"/>
      <c r="F77" s="914"/>
      <c r="G77" s="914"/>
      <c r="H77" s="914"/>
      <c r="I77" s="914"/>
      <c r="J77" s="914"/>
      <c r="K77" s="914"/>
      <c r="L77" s="914"/>
      <c r="M77" s="914"/>
      <c r="N77" s="914"/>
      <c r="O77" s="914"/>
      <c r="P77" s="914"/>
      <c r="Q77" s="914"/>
      <c r="R77" s="918"/>
      <c r="S77" s="465"/>
      <c r="T77" s="465"/>
      <c r="U77" s="466"/>
    </row>
    <row r="78" spans="1:21" s="266" customFormat="1" ht="15" customHeight="1" x14ac:dyDescent="0.25">
      <c r="A78" s="275"/>
      <c r="B78" s="1069"/>
      <c r="C78" s="911"/>
      <c r="D78" s="898" t="s">
        <v>197</v>
      </c>
      <c r="E78" s="1077"/>
      <c r="F78" s="1077"/>
      <c r="G78" s="1077"/>
      <c r="H78" s="1077"/>
      <c r="I78" s="899"/>
      <c r="J78" s="919" t="s">
        <v>332</v>
      </c>
      <c r="K78" s="898" t="s">
        <v>220</v>
      </c>
      <c r="L78" s="1077"/>
      <c r="M78" s="1077"/>
      <c r="N78" s="1077"/>
      <c r="O78" s="1077"/>
      <c r="P78" s="899"/>
      <c r="Q78" s="1167" t="s">
        <v>332</v>
      </c>
      <c r="R78" s="971" t="s">
        <v>323</v>
      </c>
    </row>
    <row r="79" spans="1:21" s="266" customFormat="1" ht="19.149999999999999" customHeight="1" x14ac:dyDescent="0.25">
      <c r="A79" s="275"/>
      <c r="B79" s="1069"/>
      <c r="C79" s="911"/>
      <c r="D79" s="924" t="s">
        <v>334</v>
      </c>
      <c r="E79" s="1156"/>
      <c r="F79" s="925"/>
      <c r="G79" s="1156" t="s">
        <v>335</v>
      </c>
      <c r="H79" s="1156"/>
      <c r="I79" s="925"/>
      <c r="J79" s="919"/>
      <c r="K79" s="924" t="s">
        <v>334</v>
      </c>
      <c r="L79" s="1156"/>
      <c r="M79" s="925"/>
      <c r="N79" s="1156" t="s">
        <v>335</v>
      </c>
      <c r="O79" s="1156"/>
      <c r="P79" s="925"/>
      <c r="Q79" s="1167"/>
      <c r="R79" s="919"/>
    </row>
    <row r="80" spans="1:21" s="266" customFormat="1" ht="19.149999999999999" customHeight="1" x14ac:dyDescent="0.25">
      <c r="A80" s="275"/>
      <c r="B80" s="1070"/>
      <c r="C80" s="912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920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34"/>
      <c r="R80" s="920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557</v>
      </c>
      <c r="E82" s="758">
        <v>99</v>
      </c>
      <c r="F82" s="375">
        <v>458</v>
      </c>
      <c r="G82" s="374">
        <v>627</v>
      </c>
      <c r="H82" s="758">
        <v>80</v>
      </c>
      <c r="I82" s="379">
        <v>547</v>
      </c>
      <c r="J82" s="689">
        <v>1.1943231441048034</v>
      </c>
      <c r="K82" s="758">
        <v>27418947.199999999</v>
      </c>
      <c r="L82" s="450">
        <v>0</v>
      </c>
      <c r="M82" s="650">
        <v>27418947.199999999</v>
      </c>
      <c r="N82" s="758">
        <v>3470895.08</v>
      </c>
      <c r="O82" s="450">
        <v>0</v>
      </c>
      <c r="P82" s="380">
        <v>3470895.08</v>
      </c>
      <c r="Q82" s="689">
        <v>0.12658746722412451</v>
      </c>
      <c r="R82" s="472">
        <v>6345.3292138939669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322</v>
      </c>
      <c r="E83" s="758">
        <v>26</v>
      </c>
      <c r="F83" s="375">
        <v>296</v>
      </c>
      <c r="G83" s="374">
        <v>351</v>
      </c>
      <c r="H83" s="758">
        <v>23</v>
      </c>
      <c r="I83" s="379">
        <v>328</v>
      </c>
      <c r="J83" s="689">
        <v>1.1081081081081081</v>
      </c>
      <c r="K83" s="758">
        <v>634746.1</v>
      </c>
      <c r="L83" s="450">
        <v>0</v>
      </c>
      <c r="M83" s="650">
        <v>634746.1</v>
      </c>
      <c r="N83" s="758">
        <v>900348.92</v>
      </c>
      <c r="O83" s="450">
        <v>0</v>
      </c>
      <c r="P83" s="380">
        <v>900348.92</v>
      </c>
      <c r="Q83" s="689">
        <v>1.4184394673712846</v>
      </c>
      <c r="R83" s="472">
        <v>2744.966219512195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324</v>
      </c>
      <c r="E84" s="758">
        <v>22</v>
      </c>
      <c r="F84" s="375">
        <v>302</v>
      </c>
      <c r="G84" s="374">
        <v>292</v>
      </c>
      <c r="H84" s="758">
        <v>25</v>
      </c>
      <c r="I84" s="379">
        <v>267</v>
      </c>
      <c r="J84" s="689">
        <v>0.88410596026490063</v>
      </c>
      <c r="K84" s="758">
        <v>652953.79</v>
      </c>
      <c r="L84" s="450">
        <v>0</v>
      </c>
      <c r="M84" s="650">
        <v>652953.79</v>
      </c>
      <c r="N84" s="758">
        <v>693545.10000000009</v>
      </c>
      <c r="O84" s="450">
        <v>0</v>
      </c>
      <c r="P84" s="380">
        <v>693545.10000000009</v>
      </c>
      <c r="Q84" s="689">
        <v>1.0621656702536333</v>
      </c>
      <c r="R84" s="472">
        <v>2597.5471910112365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139</v>
      </c>
      <c r="E85" s="758">
        <v>13</v>
      </c>
      <c r="F85" s="375">
        <v>126</v>
      </c>
      <c r="G85" s="374">
        <v>192</v>
      </c>
      <c r="H85" s="758">
        <v>20</v>
      </c>
      <c r="I85" s="379">
        <v>172</v>
      </c>
      <c r="J85" s="689">
        <v>1.3650793650793651</v>
      </c>
      <c r="K85" s="758">
        <v>184621.95</v>
      </c>
      <c r="L85" s="450">
        <v>0</v>
      </c>
      <c r="M85" s="650">
        <v>184621.95</v>
      </c>
      <c r="N85" s="758">
        <v>325383.12999999995</v>
      </c>
      <c r="O85" s="450">
        <v>0</v>
      </c>
      <c r="P85" s="380">
        <v>325383.12999999995</v>
      </c>
      <c r="Q85" s="689">
        <v>1.7624292777754753</v>
      </c>
      <c r="R85" s="472">
        <v>1891.7623837209298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76</v>
      </c>
      <c r="E86" s="758">
        <v>5</v>
      </c>
      <c r="F86" s="375">
        <v>71</v>
      </c>
      <c r="G86" s="374">
        <v>147</v>
      </c>
      <c r="H86" s="758">
        <v>9</v>
      </c>
      <c r="I86" s="379">
        <v>138</v>
      </c>
      <c r="J86" s="689">
        <v>1.943661971830986</v>
      </c>
      <c r="K86" s="758">
        <v>110926.36</v>
      </c>
      <c r="L86" s="450">
        <v>0</v>
      </c>
      <c r="M86" s="650">
        <v>110926.36</v>
      </c>
      <c r="N86" s="758">
        <v>320867.94999999995</v>
      </c>
      <c r="O86" s="450">
        <v>0</v>
      </c>
      <c r="P86" s="380">
        <v>320867.94999999995</v>
      </c>
      <c r="Q86" s="689">
        <v>2.8926212849677926</v>
      </c>
      <c r="R86" s="472">
        <v>2325.1300724637676</v>
      </c>
    </row>
    <row r="87" spans="1:18" s="266" customFormat="1" ht="16.899999999999999" customHeight="1" x14ac:dyDescent="0.25">
      <c r="A87" s="275"/>
      <c r="B87" s="289" t="s">
        <v>63</v>
      </c>
      <c r="C87" s="753" t="s">
        <v>178</v>
      </c>
      <c r="D87" s="374">
        <v>231</v>
      </c>
      <c r="E87" s="758">
        <v>18</v>
      </c>
      <c r="F87" s="375">
        <v>213</v>
      </c>
      <c r="G87" s="374">
        <v>183</v>
      </c>
      <c r="H87" s="758">
        <v>12</v>
      </c>
      <c r="I87" s="379">
        <v>171</v>
      </c>
      <c r="J87" s="689">
        <v>0.80281690140845074</v>
      </c>
      <c r="K87" s="758">
        <v>351708.92</v>
      </c>
      <c r="L87" s="450">
        <v>0</v>
      </c>
      <c r="M87" s="650">
        <v>351708.92</v>
      </c>
      <c r="N87" s="758">
        <v>322539.25</v>
      </c>
      <c r="O87" s="450">
        <v>0</v>
      </c>
      <c r="P87" s="380">
        <v>322539.25</v>
      </c>
      <c r="Q87" s="689">
        <v>0.91706303610383277</v>
      </c>
      <c r="R87" s="472">
        <v>1886.1944444444443</v>
      </c>
    </row>
    <row r="88" spans="1:18" s="266" customFormat="1" ht="16.899999999999999" customHeight="1" x14ac:dyDescent="0.25">
      <c r="A88" s="275"/>
      <c r="B88" s="289" t="s">
        <v>65</v>
      </c>
      <c r="C88" s="752" t="s">
        <v>175</v>
      </c>
      <c r="D88" s="374">
        <v>77</v>
      </c>
      <c r="E88" s="758">
        <v>4</v>
      </c>
      <c r="F88" s="375">
        <v>73</v>
      </c>
      <c r="G88" s="374">
        <v>51</v>
      </c>
      <c r="H88" s="758">
        <v>4</v>
      </c>
      <c r="I88" s="379">
        <v>47</v>
      </c>
      <c r="J88" s="689">
        <v>0.64383561643835618</v>
      </c>
      <c r="K88" s="758">
        <v>111017.12</v>
      </c>
      <c r="L88" s="450">
        <v>0</v>
      </c>
      <c r="M88" s="650">
        <v>111017.12</v>
      </c>
      <c r="N88" s="758">
        <v>63905.01</v>
      </c>
      <c r="O88" s="450">
        <v>0</v>
      </c>
      <c r="P88" s="380">
        <v>63905.01</v>
      </c>
      <c r="Q88" s="689">
        <v>0.57563202864567198</v>
      </c>
      <c r="R88" s="472">
        <v>1359.6810638297873</v>
      </c>
    </row>
    <row r="89" spans="1:18" s="266" customFormat="1" ht="18" customHeight="1" x14ac:dyDescent="0.25">
      <c r="A89" s="275"/>
      <c r="B89" s="1076" t="s">
        <v>216</v>
      </c>
      <c r="C89" s="1076"/>
      <c r="D89" s="384">
        <v>1726</v>
      </c>
      <c r="E89" s="384">
        <v>187</v>
      </c>
      <c r="F89" s="385">
        <v>1539</v>
      </c>
      <c r="G89" s="384">
        <v>1843</v>
      </c>
      <c r="H89" s="384">
        <v>173</v>
      </c>
      <c r="I89" s="388">
        <v>1670</v>
      </c>
      <c r="J89" s="688">
        <v>1.0851202079272255</v>
      </c>
      <c r="K89" s="650">
        <v>29464921.440000001</v>
      </c>
      <c r="L89" s="457">
        <v>0</v>
      </c>
      <c r="M89" s="408">
        <v>29464921.440000001</v>
      </c>
      <c r="N89" s="486">
        <v>6097484.4399999995</v>
      </c>
      <c r="O89" s="457">
        <v>0</v>
      </c>
      <c r="P89" s="454">
        <v>6097484.4399999995</v>
      </c>
      <c r="Q89" s="688">
        <v>0.20694046147098769</v>
      </c>
      <c r="R89" s="478">
        <v>3651.1882874251496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3</v>
      </c>
      <c r="E91" s="758">
        <v>0</v>
      </c>
      <c r="F91" s="375">
        <v>3</v>
      </c>
      <c r="G91" s="374">
        <v>13</v>
      </c>
      <c r="H91" s="758">
        <v>0</v>
      </c>
      <c r="I91" s="379">
        <v>13</v>
      </c>
      <c r="J91" s="689">
        <v>4.333333333333333</v>
      </c>
      <c r="K91" s="758">
        <v>4495.8500000000004</v>
      </c>
      <c r="L91" s="450">
        <v>0</v>
      </c>
      <c r="M91" s="650">
        <v>4495.8500000000004</v>
      </c>
      <c r="N91" s="758">
        <v>33929.310000000005</v>
      </c>
      <c r="O91" s="450">
        <v>0</v>
      </c>
      <c r="P91" s="380">
        <v>33929.310000000005</v>
      </c>
      <c r="Q91" s="689">
        <v>7.5468064993271575</v>
      </c>
      <c r="R91" s="472">
        <v>2609.9469230769237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336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336</v>
      </c>
      <c r="R92" s="472" t="s">
        <v>336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336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336</v>
      </c>
      <c r="R93" s="472" t="s">
        <v>336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336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336</v>
      </c>
      <c r="R94" s="472" t="s">
        <v>336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336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336</v>
      </c>
      <c r="R95" s="472" t="s">
        <v>336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336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336</v>
      </c>
      <c r="R96" s="472" t="s">
        <v>336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336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336</v>
      </c>
      <c r="R97" s="472" t="s">
        <v>336</v>
      </c>
    </row>
    <row r="98" spans="1:18" s="266" customFormat="1" ht="18" customHeight="1" x14ac:dyDescent="0.25">
      <c r="A98" s="275"/>
      <c r="B98" s="1076" t="s">
        <v>217</v>
      </c>
      <c r="C98" s="1076"/>
      <c r="D98" s="384">
        <v>3</v>
      </c>
      <c r="E98" s="384">
        <v>0</v>
      </c>
      <c r="F98" s="385">
        <v>3</v>
      </c>
      <c r="G98" s="384">
        <v>13</v>
      </c>
      <c r="H98" s="384">
        <v>0</v>
      </c>
      <c r="I98" s="388">
        <v>13</v>
      </c>
      <c r="J98" s="688">
        <v>4.333333333333333</v>
      </c>
      <c r="K98" s="650">
        <v>4495.8500000000004</v>
      </c>
      <c r="L98" s="457">
        <v>0</v>
      </c>
      <c r="M98" s="408">
        <v>4495.8500000000004</v>
      </c>
      <c r="N98" s="486">
        <v>33929.310000000005</v>
      </c>
      <c r="O98" s="457">
        <v>0</v>
      </c>
      <c r="P98" s="454">
        <v>33929.310000000005</v>
      </c>
      <c r="Q98" s="688">
        <v>7.5468064993271575</v>
      </c>
      <c r="R98" s="478">
        <v>2609.9469230769237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02" t="s">
        <v>326</v>
      </c>
      <c r="C100" s="902"/>
      <c r="D100" s="374">
        <v>1729</v>
      </c>
      <c r="E100" s="384">
        <v>187</v>
      </c>
      <c r="F100" s="455">
        <v>1542</v>
      </c>
      <c r="G100" s="374">
        <v>1856</v>
      </c>
      <c r="H100" s="384">
        <v>173</v>
      </c>
      <c r="I100" s="388">
        <v>1683</v>
      </c>
      <c r="J100" s="449">
        <v>1.0914396887159532</v>
      </c>
      <c r="K100" s="650">
        <v>29469417.290000003</v>
      </c>
      <c r="L100" s="453">
        <v>0</v>
      </c>
      <c r="M100" s="386">
        <v>29469417.290000003</v>
      </c>
      <c r="N100" s="650">
        <v>6131413.7499999991</v>
      </c>
      <c r="O100" s="453">
        <v>0</v>
      </c>
      <c r="P100" s="651">
        <v>6131413.7499999991</v>
      </c>
      <c r="Q100" s="449">
        <v>0.20806023036229498</v>
      </c>
      <c r="R100" s="478">
        <v>3643.1454248366008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03" t="s">
        <v>295</v>
      </c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750"/>
    </row>
    <row r="117" spans="1:18" s="266" customFormat="1" ht="18" customHeight="1" x14ac:dyDescent="0.25">
      <c r="A117" s="275"/>
      <c r="B117" s="1068" t="s">
        <v>84</v>
      </c>
      <c r="C117" s="910" t="s">
        <v>211</v>
      </c>
      <c r="D117" s="913" t="s">
        <v>208</v>
      </c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8"/>
    </row>
    <row r="118" spans="1:18" s="266" customFormat="1" ht="15.6" customHeight="1" x14ac:dyDescent="0.25">
      <c r="A118" s="275"/>
      <c r="B118" s="1069"/>
      <c r="C118" s="911"/>
      <c r="D118" s="898" t="s">
        <v>197</v>
      </c>
      <c r="E118" s="1077"/>
      <c r="F118" s="1077"/>
      <c r="G118" s="1077"/>
      <c r="H118" s="1077"/>
      <c r="I118" s="899"/>
      <c r="J118" s="919" t="s">
        <v>332</v>
      </c>
      <c r="K118" s="898" t="s">
        <v>220</v>
      </c>
      <c r="L118" s="1077"/>
      <c r="M118" s="1077"/>
      <c r="N118" s="1077"/>
      <c r="O118" s="1077"/>
      <c r="P118" s="899"/>
      <c r="Q118" s="1033" t="s">
        <v>332</v>
      </c>
      <c r="R118" s="971" t="s">
        <v>323</v>
      </c>
    </row>
    <row r="119" spans="1:18" s="266" customFormat="1" ht="19.149999999999999" customHeight="1" x14ac:dyDescent="0.25">
      <c r="A119" s="275"/>
      <c r="B119" s="1069"/>
      <c r="C119" s="911"/>
      <c r="D119" s="924" t="s">
        <v>334</v>
      </c>
      <c r="E119" s="1156"/>
      <c r="F119" s="925"/>
      <c r="G119" s="1156" t="s">
        <v>335</v>
      </c>
      <c r="H119" s="1156"/>
      <c r="I119" s="925"/>
      <c r="J119" s="919"/>
      <c r="K119" s="924" t="s">
        <v>334</v>
      </c>
      <c r="L119" s="1156"/>
      <c r="M119" s="925"/>
      <c r="N119" s="1156" t="s">
        <v>335</v>
      </c>
      <c r="O119" s="1156"/>
      <c r="P119" s="925"/>
      <c r="Q119" s="1167"/>
      <c r="R119" s="919"/>
    </row>
    <row r="120" spans="1:18" s="266" customFormat="1" ht="19.149999999999999" customHeight="1" x14ac:dyDescent="0.25">
      <c r="A120" s="275"/>
      <c r="B120" s="1070"/>
      <c r="C120" s="912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920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34"/>
      <c r="R120" s="92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71" t="s">
        <v>169</v>
      </c>
      <c r="D122" s="374">
        <v>6341</v>
      </c>
      <c r="E122" s="374">
        <v>870</v>
      </c>
      <c r="F122" s="375">
        <v>5471</v>
      </c>
      <c r="G122" s="374">
        <v>6665</v>
      </c>
      <c r="H122" s="374">
        <v>778</v>
      </c>
      <c r="I122" s="379">
        <v>5887</v>
      </c>
      <c r="J122" s="448">
        <v>1.0760372875159934</v>
      </c>
      <c r="K122" s="376">
        <v>11655868.520000001</v>
      </c>
      <c r="L122" s="450">
        <v>-145884.99</v>
      </c>
      <c r="M122" s="650">
        <v>11509983.530000001</v>
      </c>
      <c r="N122" s="376">
        <v>11136955.529999999</v>
      </c>
      <c r="O122" s="450">
        <v>-218942.56000000003</v>
      </c>
      <c r="P122" s="380">
        <v>10918012.969999999</v>
      </c>
      <c r="Q122" s="448">
        <v>0.94856894812602721</v>
      </c>
      <c r="R122" s="472">
        <v>1854.5970732121623</v>
      </c>
    </row>
    <row r="123" spans="1:18" s="266" customFormat="1" ht="18" customHeight="1" x14ac:dyDescent="0.25">
      <c r="A123" s="275"/>
      <c r="B123" s="439" t="s">
        <v>55</v>
      </c>
      <c r="C123" s="753" t="s">
        <v>171</v>
      </c>
      <c r="D123" s="374">
        <v>4319</v>
      </c>
      <c r="E123" s="374">
        <v>561</v>
      </c>
      <c r="F123" s="375">
        <v>3758</v>
      </c>
      <c r="G123" s="374">
        <v>5284</v>
      </c>
      <c r="H123" s="374">
        <v>754</v>
      </c>
      <c r="I123" s="379">
        <v>4530</v>
      </c>
      <c r="J123" s="448">
        <v>1.2054284193720064</v>
      </c>
      <c r="K123" s="376">
        <v>6680671.9299999978</v>
      </c>
      <c r="L123" s="450">
        <v>-10267.84</v>
      </c>
      <c r="M123" s="650">
        <v>6670404.089999998</v>
      </c>
      <c r="N123" s="376">
        <v>9451423.2799999993</v>
      </c>
      <c r="O123" s="450">
        <v>-107.84</v>
      </c>
      <c r="P123" s="380">
        <v>9451315.4399999995</v>
      </c>
      <c r="Q123" s="448">
        <v>1.4169029810606275</v>
      </c>
      <c r="R123" s="472">
        <v>2086.3830993377483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4873</v>
      </c>
      <c r="E124" s="374">
        <v>555</v>
      </c>
      <c r="F124" s="375">
        <v>4318</v>
      </c>
      <c r="G124" s="374">
        <v>5414</v>
      </c>
      <c r="H124" s="374">
        <v>633</v>
      </c>
      <c r="I124" s="379">
        <v>4781</v>
      </c>
      <c r="J124" s="448">
        <v>1.1072255673923113</v>
      </c>
      <c r="K124" s="376">
        <v>8408944.6799999997</v>
      </c>
      <c r="L124" s="450">
        <v>0</v>
      </c>
      <c r="M124" s="650">
        <v>8408944.6799999997</v>
      </c>
      <c r="N124" s="376">
        <v>8957478.6400000006</v>
      </c>
      <c r="O124" s="450">
        <v>-9550.99</v>
      </c>
      <c r="P124" s="380">
        <v>8947927.6500000004</v>
      </c>
      <c r="Q124" s="448">
        <v>1.0640963867061617</v>
      </c>
      <c r="R124" s="472">
        <v>1871.5598514955032</v>
      </c>
    </row>
    <row r="125" spans="1:18" s="266" customFormat="1" ht="18" customHeight="1" x14ac:dyDescent="0.25">
      <c r="A125" s="275"/>
      <c r="B125" s="440" t="s">
        <v>59</v>
      </c>
      <c r="C125" s="753" t="s">
        <v>87</v>
      </c>
      <c r="D125" s="374">
        <v>6389</v>
      </c>
      <c r="E125" s="374">
        <v>718</v>
      </c>
      <c r="F125" s="375">
        <v>5671</v>
      </c>
      <c r="G125" s="374">
        <v>7415</v>
      </c>
      <c r="H125" s="374">
        <v>903</v>
      </c>
      <c r="I125" s="379">
        <v>6512</v>
      </c>
      <c r="J125" s="448">
        <v>1.1482983600775878</v>
      </c>
      <c r="K125" s="376">
        <v>9078745.4199999999</v>
      </c>
      <c r="L125" s="450">
        <v>0</v>
      </c>
      <c r="M125" s="650">
        <v>9078745.4199999999</v>
      </c>
      <c r="N125" s="376">
        <v>8028847.379999998</v>
      </c>
      <c r="O125" s="450">
        <v>0</v>
      </c>
      <c r="P125" s="380">
        <v>8028847.379999998</v>
      </c>
      <c r="Q125" s="448">
        <v>0.88435648413632884</v>
      </c>
      <c r="R125" s="472">
        <v>1232.9311087223584</v>
      </c>
    </row>
    <row r="126" spans="1:18" s="266" customFormat="1" ht="18" customHeight="1" x14ac:dyDescent="0.25">
      <c r="A126" s="275"/>
      <c r="B126" s="439" t="s">
        <v>61</v>
      </c>
      <c r="C126" s="753" t="s">
        <v>167</v>
      </c>
      <c r="D126" s="374">
        <v>1142</v>
      </c>
      <c r="E126" s="374">
        <v>15</v>
      </c>
      <c r="F126" s="375">
        <v>1127</v>
      </c>
      <c r="G126" s="374">
        <v>1568</v>
      </c>
      <c r="H126" s="374">
        <v>51</v>
      </c>
      <c r="I126" s="379">
        <v>1517</v>
      </c>
      <c r="J126" s="448">
        <v>1.3460514640638863</v>
      </c>
      <c r="K126" s="376">
        <v>6158313.950000003</v>
      </c>
      <c r="L126" s="450">
        <v>0</v>
      </c>
      <c r="M126" s="650">
        <v>6158313.950000003</v>
      </c>
      <c r="N126" s="376">
        <v>7198967.4200000009</v>
      </c>
      <c r="O126" s="450">
        <v>0</v>
      </c>
      <c r="P126" s="380">
        <v>7198967.4200000009</v>
      </c>
      <c r="Q126" s="448">
        <v>1.1689835039994994</v>
      </c>
      <c r="R126" s="472">
        <v>4745.5289518787085</v>
      </c>
    </row>
    <row r="127" spans="1:18" s="266" customFormat="1" ht="18" customHeight="1" x14ac:dyDescent="0.25">
      <c r="A127" s="275"/>
      <c r="B127" s="440" t="s">
        <v>63</v>
      </c>
      <c r="C127" s="753" t="s">
        <v>165</v>
      </c>
      <c r="D127" s="374">
        <v>3237</v>
      </c>
      <c r="E127" s="374">
        <v>349</v>
      </c>
      <c r="F127" s="375">
        <v>2888</v>
      </c>
      <c r="G127" s="374">
        <v>2999</v>
      </c>
      <c r="H127" s="374">
        <v>368</v>
      </c>
      <c r="I127" s="379">
        <v>2631</v>
      </c>
      <c r="J127" s="448">
        <v>0.91101108033240996</v>
      </c>
      <c r="K127" s="376">
        <v>8717554.8699999992</v>
      </c>
      <c r="L127" s="450">
        <v>-452831.07000000007</v>
      </c>
      <c r="M127" s="650">
        <v>8264723.7999999998</v>
      </c>
      <c r="N127" s="376">
        <v>6777129.0599999996</v>
      </c>
      <c r="O127" s="450">
        <v>-367599.98000000004</v>
      </c>
      <c r="P127" s="380">
        <v>6409529.0799999991</v>
      </c>
      <c r="Q127" s="448">
        <v>0.77552852764420266</v>
      </c>
      <c r="R127" s="472">
        <v>2436.1570049410866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3870</v>
      </c>
      <c r="E128" s="374">
        <v>333</v>
      </c>
      <c r="F128" s="375">
        <v>3537</v>
      </c>
      <c r="G128" s="374">
        <v>3917</v>
      </c>
      <c r="H128" s="374">
        <v>289</v>
      </c>
      <c r="I128" s="379">
        <v>3628</v>
      </c>
      <c r="J128" s="448">
        <v>1.0257280180944304</v>
      </c>
      <c r="K128" s="376">
        <v>8457070.5800000001</v>
      </c>
      <c r="L128" s="450">
        <v>-26823.37</v>
      </c>
      <c r="M128" s="650">
        <v>8430247.2100000009</v>
      </c>
      <c r="N128" s="376">
        <v>5753265.0999999996</v>
      </c>
      <c r="O128" s="450">
        <v>-42373.68</v>
      </c>
      <c r="P128" s="380">
        <v>5710891.4199999999</v>
      </c>
      <c r="Q128" s="448">
        <v>0.67742870140577993</v>
      </c>
      <c r="R128" s="472">
        <v>1574.1156063947078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2565</v>
      </c>
      <c r="E129" s="374">
        <v>304</v>
      </c>
      <c r="F129" s="375">
        <v>2261</v>
      </c>
      <c r="G129" s="374">
        <v>2230</v>
      </c>
      <c r="H129" s="374">
        <v>178</v>
      </c>
      <c r="I129" s="379">
        <v>2052</v>
      </c>
      <c r="J129" s="448">
        <v>0.90756302521008403</v>
      </c>
      <c r="K129" s="376">
        <v>4081437.09</v>
      </c>
      <c r="L129" s="450">
        <v>-18543.955000000002</v>
      </c>
      <c r="M129" s="650">
        <v>4062893.1349999998</v>
      </c>
      <c r="N129" s="383">
        <v>4589506.5200000005</v>
      </c>
      <c r="O129" s="450">
        <v>-38495.040000000001</v>
      </c>
      <c r="P129" s="380">
        <v>4551011.4800000004</v>
      </c>
      <c r="Q129" s="448">
        <v>1.1201405817925854</v>
      </c>
      <c r="R129" s="472">
        <v>2217.841851851852</v>
      </c>
    </row>
    <row r="130" spans="1:18" s="266" customFormat="1" ht="18" customHeight="1" x14ac:dyDescent="0.25">
      <c r="A130" s="275"/>
      <c r="B130" s="440" t="s">
        <v>67</v>
      </c>
      <c r="C130" s="870" t="s">
        <v>179</v>
      </c>
      <c r="D130" s="374">
        <v>560</v>
      </c>
      <c r="E130" s="374">
        <v>99</v>
      </c>
      <c r="F130" s="375">
        <v>461</v>
      </c>
      <c r="G130" s="374">
        <v>640</v>
      </c>
      <c r="H130" s="374">
        <v>80</v>
      </c>
      <c r="I130" s="379">
        <v>560</v>
      </c>
      <c r="J130" s="448">
        <v>1.2147505422993492</v>
      </c>
      <c r="K130" s="376">
        <v>27423443.050000001</v>
      </c>
      <c r="L130" s="450">
        <v>0</v>
      </c>
      <c r="M130" s="650">
        <v>27423443.050000001</v>
      </c>
      <c r="N130" s="376">
        <v>3504824.39</v>
      </c>
      <c r="O130" s="450">
        <v>0</v>
      </c>
      <c r="P130" s="380">
        <v>3504824.39</v>
      </c>
      <c r="Q130" s="448">
        <v>0.12780395166317382</v>
      </c>
      <c r="R130" s="472">
        <v>6258.6149821428571</v>
      </c>
    </row>
    <row r="131" spans="1:18" s="266" customFormat="1" ht="18" customHeight="1" x14ac:dyDescent="0.25">
      <c r="A131" s="275"/>
      <c r="B131" s="440" t="s">
        <v>22</v>
      </c>
      <c r="C131" s="753" t="s">
        <v>54</v>
      </c>
      <c r="D131" s="374">
        <v>1593</v>
      </c>
      <c r="E131" s="374">
        <v>193</v>
      </c>
      <c r="F131" s="375">
        <v>1400</v>
      </c>
      <c r="G131" s="374">
        <v>1853</v>
      </c>
      <c r="H131" s="374">
        <v>244</v>
      </c>
      <c r="I131" s="379">
        <v>1609</v>
      </c>
      <c r="J131" s="448">
        <v>1.1492857142857142</v>
      </c>
      <c r="K131" s="376">
        <v>2625958.7200000002</v>
      </c>
      <c r="L131" s="450">
        <v>0</v>
      </c>
      <c r="M131" s="650">
        <v>2625958.7200000002</v>
      </c>
      <c r="N131" s="376">
        <v>3422485.5099999993</v>
      </c>
      <c r="O131" s="450">
        <v>0</v>
      </c>
      <c r="P131" s="380">
        <v>3422485.5099999993</v>
      </c>
      <c r="Q131" s="448">
        <v>1.3033279936708217</v>
      </c>
      <c r="R131" s="472">
        <v>2127.0885705407081</v>
      </c>
    </row>
    <row r="132" spans="1:18" s="266" customFormat="1" ht="18" customHeight="1" x14ac:dyDescent="0.25">
      <c r="A132" s="275"/>
      <c r="B132" s="439" t="s">
        <v>24</v>
      </c>
      <c r="C132" s="753" t="s">
        <v>172</v>
      </c>
      <c r="D132" s="374">
        <v>1278</v>
      </c>
      <c r="E132" s="374">
        <v>186</v>
      </c>
      <c r="F132" s="375">
        <v>1092</v>
      </c>
      <c r="G132" s="374">
        <v>1151</v>
      </c>
      <c r="H132" s="374">
        <v>131</v>
      </c>
      <c r="I132" s="379">
        <v>1020</v>
      </c>
      <c r="J132" s="448">
        <v>0.93406593406593408</v>
      </c>
      <c r="K132" s="376">
        <v>2618535.87</v>
      </c>
      <c r="L132" s="450">
        <v>0</v>
      </c>
      <c r="M132" s="650">
        <v>2618535.87</v>
      </c>
      <c r="N132" s="376">
        <v>2855243.0300000003</v>
      </c>
      <c r="O132" s="450">
        <v>0</v>
      </c>
      <c r="P132" s="380">
        <v>2855243.0300000003</v>
      </c>
      <c r="Q132" s="448">
        <v>1.0903967605377887</v>
      </c>
      <c r="R132" s="472">
        <v>2799.2578725490198</v>
      </c>
    </row>
    <row r="133" spans="1:18" s="266" customFormat="1" ht="18" customHeight="1" x14ac:dyDescent="0.25">
      <c r="A133" s="275"/>
      <c r="B133" s="440" t="s">
        <v>26</v>
      </c>
      <c r="C133" s="753" t="s">
        <v>168</v>
      </c>
      <c r="D133" s="374">
        <v>567</v>
      </c>
      <c r="E133" s="374">
        <v>27</v>
      </c>
      <c r="F133" s="375">
        <v>540</v>
      </c>
      <c r="G133" s="374">
        <v>618</v>
      </c>
      <c r="H133" s="374">
        <v>50</v>
      </c>
      <c r="I133" s="379">
        <v>568</v>
      </c>
      <c r="J133" s="448">
        <v>1.0518518518518518</v>
      </c>
      <c r="K133" s="376">
        <v>1618117.65</v>
      </c>
      <c r="L133" s="450">
        <v>0</v>
      </c>
      <c r="M133" s="650">
        <v>1618117.65</v>
      </c>
      <c r="N133" s="376">
        <v>2456922.7499999995</v>
      </c>
      <c r="O133" s="450">
        <v>0</v>
      </c>
      <c r="P133" s="380">
        <v>2456922.7499999995</v>
      </c>
      <c r="Q133" s="448">
        <v>1.5183832584732018</v>
      </c>
      <c r="R133" s="472">
        <v>4325.5682218309848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858</v>
      </c>
      <c r="E134" s="374">
        <v>46</v>
      </c>
      <c r="F134" s="375">
        <v>812</v>
      </c>
      <c r="G134" s="374">
        <v>1161</v>
      </c>
      <c r="H134" s="374">
        <v>90</v>
      </c>
      <c r="I134" s="379">
        <v>1071</v>
      </c>
      <c r="J134" s="448">
        <v>1.3189655172413792</v>
      </c>
      <c r="K134" s="376">
        <v>1653873.57</v>
      </c>
      <c r="L134" s="450">
        <v>0</v>
      </c>
      <c r="M134" s="650">
        <v>1653873.57</v>
      </c>
      <c r="N134" s="376">
        <v>2244759.64</v>
      </c>
      <c r="O134" s="450">
        <v>0</v>
      </c>
      <c r="P134" s="380">
        <v>2244759.64</v>
      </c>
      <c r="Q134" s="448">
        <v>1.3572740266960068</v>
      </c>
      <c r="R134" s="472">
        <v>2095.947376283847</v>
      </c>
    </row>
    <row r="135" spans="1:18" s="266" customFormat="1" ht="18" customHeight="1" x14ac:dyDescent="0.25">
      <c r="A135" s="275"/>
      <c r="B135" s="439" t="s">
        <v>30</v>
      </c>
      <c r="C135" s="871" t="s">
        <v>176</v>
      </c>
      <c r="D135" s="374">
        <v>322</v>
      </c>
      <c r="E135" s="374">
        <v>26</v>
      </c>
      <c r="F135" s="375">
        <v>296</v>
      </c>
      <c r="G135" s="374">
        <v>351</v>
      </c>
      <c r="H135" s="374">
        <v>23</v>
      </c>
      <c r="I135" s="379">
        <v>328</v>
      </c>
      <c r="J135" s="448">
        <v>1.1081081081081081</v>
      </c>
      <c r="K135" s="376">
        <v>634746.1</v>
      </c>
      <c r="L135" s="450">
        <v>0</v>
      </c>
      <c r="M135" s="650">
        <v>634746.1</v>
      </c>
      <c r="N135" s="383">
        <v>900348.92</v>
      </c>
      <c r="O135" s="450">
        <v>0</v>
      </c>
      <c r="P135" s="380">
        <v>900348.92</v>
      </c>
      <c r="Q135" s="448">
        <v>1.4184394673712846</v>
      </c>
      <c r="R135" s="472">
        <v>2744.966219512195</v>
      </c>
    </row>
    <row r="136" spans="1:18" s="266" customFormat="1" ht="18" customHeight="1" x14ac:dyDescent="0.25">
      <c r="A136" s="275"/>
      <c r="B136" s="439" t="s">
        <v>32</v>
      </c>
      <c r="C136" s="869" t="s">
        <v>174</v>
      </c>
      <c r="D136" s="374">
        <v>324</v>
      </c>
      <c r="E136" s="374">
        <v>22</v>
      </c>
      <c r="F136" s="375">
        <v>302</v>
      </c>
      <c r="G136" s="374">
        <v>292</v>
      </c>
      <c r="H136" s="374">
        <v>25</v>
      </c>
      <c r="I136" s="379">
        <v>267</v>
      </c>
      <c r="J136" s="448">
        <v>0.88410596026490063</v>
      </c>
      <c r="K136" s="376">
        <v>652953.79</v>
      </c>
      <c r="L136" s="450">
        <v>0</v>
      </c>
      <c r="M136" s="650">
        <v>652953.79</v>
      </c>
      <c r="N136" s="383">
        <v>693545.10000000009</v>
      </c>
      <c r="O136" s="450">
        <v>0</v>
      </c>
      <c r="P136" s="380">
        <v>693545.10000000009</v>
      </c>
      <c r="Q136" s="448">
        <v>1.0621656702536333</v>
      </c>
      <c r="R136" s="472">
        <v>2597.5471910112365</v>
      </c>
    </row>
    <row r="137" spans="1:18" s="266" customFormat="1" ht="18" customHeight="1" x14ac:dyDescent="0.25">
      <c r="A137" s="275"/>
      <c r="B137" s="440" t="s">
        <v>34</v>
      </c>
      <c r="C137" s="867" t="s">
        <v>177</v>
      </c>
      <c r="D137" s="374">
        <v>139</v>
      </c>
      <c r="E137" s="374">
        <v>13</v>
      </c>
      <c r="F137" s="375">
        <v>126</v>
      </c>
      <c r="G137" s="374">
        <v>192</v>
      </c>
      <c r="H137" s="374">
        <v>20</v>
      </c>
      <c r="I137" s="379">
        <v>172</v>
      </c>
      <c r="J137" s="448">
        <v>1.3650793650793651</v>
      </c>
      <c r="K137" s="376">
        <v>184621.95</v>
      </c>
      <c r="L137" s="450">
        <v>0</v>
      </c>
      <c r="M137" s="650">
        <v>184621.95</v>
      </c>
      <c r="N137" s="383">
        <v>325383.12999999995</v>
      </c>
      <c r="O137" s="450">
        <v>0</v>
      </c>
      <c r="P137" s="380">
        <v>325383.12999999995</v>
      </c>
      <c r="Q137" s="448">
        <v>1.7624292777754753</v>
      </c>
      <c r="R137" s="472">
        <v>1891.7623837209298</v>
      </c>
    </row>
    <row r="138" spans="1:18" s="266" customFormat="1" ht="18" customHeight="1" x14ac:dyDescent="0.25">
      <c r="A138" s="275"/>
      <c r="B138" s="440" t="s">
        <v>36</v>
      </c>
      <c r="C138" s="868" t="s">
        <v>178</v>
      </c>
      <c r="D138" s="374">
        <v>231</v>
      </c>
      <c r="E138" s="374">
        <v>18</v>
      </c>
      <c r="F138" s="375">
        <v>213</v>
      </c>
      <c r="G138" s="374">
        <v>183</v>
      </c>
      <c r="H138" s="374">
        <v>12</v>
      </c>
      <c r="I138" s="379">
        <v>171</v>
      </c>
      <c r="J138" s="448">
        <v>0.80281690140845074</v>
      </c>
      <c r="K138" s="376">
        <v>351708.92</v>
      </c>
      <c r="L138" s="450">
        <v>0</v>
      </c>
      <c r="M138" s="650">
        <v>351708.92</v>
      </c>
      <c r="N138" s="383">
        <v>322539.25</v>
      </c>
      <c r="O138" s="450">
        <v>0</v>
      </c>
      <c r="P138" s="380">
        <v>322539.25</v>
      </c>
      <c r="Q138" s="448">
        <v>0.91706303610383277</v>
      </c>
      <c r="R138" s="472">
        <v>1886.1944444444443</v>
      </c>
    </row>
    <row r="139" spans="1:18" s="266" customFormat="1" ht="18" customHeight="1" x14ac:dyDescent="0.25">
      <c r="A139" s="275"/>
      <c r="B139" s="439" t="s">
        <v>38</v>
      </c>
      <c r="C139" s="864" t="s">
        <v>173</v>
      </c>
      <c r="D139" s="374">
        <v>76</v>
      </c>
      <c r="E139" s="374">
        <v>5</v>
      </c>
      <c r="F139" s="375">
        <v>71</v>
      </c>
      <c r="G139" s="374">
        <v>147</v>
      </c>
      <c r="H139" s="374">
        <v>9</v>
      </c>
      <c r="I139" s="379">
        <v>138</v>
      </c>
      <c r="J139" s="448">
        <v>1.943661971830986</v>
      </c>
      <c r="K139" s="376">
        <v>110926.36</v>
      </c>
      <c r="L139" s="450">
        <v>0</v>
      </c>
      <c r="M139" s="650">
        <v>110926.36</v>
      </c>
      <c r="N139" s="383">
        <v>320867.94999999995</v>
      </c>
      <c r="O139" s="450">
        <v>0</v>
      </c>
      <c r="P139" s="380">
        <v>320867.94999999995</v>
      </c>
      <c r="Q139" s="448">
        <v>2.8926212849677926</v>
      </c>
      <c r="R139" s="472">
        <v>2325.1300724637676</v>
      </c>
    </row>
    <row r="140" spans="1:18" s="266" customFormat="1" ht="18" customHeight="1" x14ac:dyDescent="0.25">
      <c r="A140" s="275"/>
      <c r="B140" s="440" t="s">
        <v>218</v>
      </c>
      <c r="C140" s="870" t="s">
        <v>175</v>
      </c>
      <c r="D140" s="374">
        <v>77</v>
      </c>
      <c r="E140" s="374">
        <v>4</v>
      </c>
      <c r="F140" s="375">
        <v>73</v>
      </c>
      <c r="G140" s="374">
        <v>51</v>
      </c>
      <c r="H140" s="374">
        <v>4</v>
      </c>
      <c r="I140" s="379">
        <v>47</v>
      </c>
      <c r="J140" s="448">
        <v>0.64383561643835618</v>
      </c>
      <c r="K140" s="376">
        <v>111017.12</v>
      </c>
      <c r="L140" s="450">
        <v>0</v>
      </c>
      <c r="M140" s="650">
        <v>111017.12</v>
      </c>
      <c r="N140" s="383">
        <v>63905.01</v>
      </c>
      <c r="O140" s="450">
        <v>0</v>
      </c>
      <c r="P140" s="380">
        <v>63905.01</v>
      </c>
      <c r="Q140" s="448">
        <v>0.57563202864567198</v>
      </c>
      <c r="R140" s="472">
        <v>1359.6810638297873</v>
      </c>
    </row>
    <row r="141" spans="1:18" s="266" customFormat="1" ht="18" customHeight="1" x14ac:dyDescent="0.25">
      <c r="A141" s="275"/>
      <c r="B141" s="440" t="s">
        <v>219</v>
      </c>
      <c r="C141" s="753" t="s">
        <v>164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448">
        <v>0</v>
      </c>
      <c r="K141" s="376">
        <v>0</v>
      </c>
      <c r="L141" s="450">
        <v>0</v>
      </c>
      <c r="M141" s="650">
        <v>0</v>
      </c>
      <c r="N141" s="376">
        <v>0</v>
      </c>
      <c r="O141" s="450">
        <v>0</v>
      </c>
      <c r="P141" s="380">
        <v>0</v>
      </c>
      <c r="Q141" s="448">
        <v>0</v>
      </c>
      <c r="R141" s="472" t="e">
        <v>#DIV/0!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02" t="s">
        <v>327</v>
      </c>
      <c r="C143" s="902"/>
      <c r="D143" s="384">
        <v>38761</v>
      </c>
      <c r="E143" s="384">
        <v>4344</v>
      </c>
      <c r="F143" s="385">
        <v>34417</v>
      </c>
      <c r="G143" s="374">
        <v>42131</v>
      </c>
      <c r="H143" s="384">
        <v>4642</v>
      </c>
      <c r="I143" s="388">
        <v>37489</v>
      </c>
      <c r="J143" s="449">
        <v>1.0892582154167998</v>
      </c>
      <c r="K143" s="650">
        <v>101224510.14</v>
      </c>
      <c r="L143" s="453">
        <v>-654351.22499999998</v>
      </c>
      <c r="M143" s="386">
        <v>100570158.91500001</v>
      </c>
      <c r="N143" s="650">
        <v>79004397.610000014</v>
      </c>
      <c r="O143" s="453">
        <v>-677070.0900000002</v>
      </c>
      <c r="P143" s="651">
        <v>78327327.519999996</v>
      </c>
      <c r="Q143" s="449">
        <v>0.77883269117831233</v>
      </c>
      <c r="R143" s="478">
        <v>2089.3416074048387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29464921.440000001</v>
      </c>
      <c r="L147" s="453">
        <f>SUM(L89)</f>
        <v>0</v>
      </c>
      <c r="M147" s="386" t="e">
        <f>SUM(M89+#REF!)</f>
        <v>#REF!</v>
      </c>
      <c r="N147" s="650">
        <f>SUM(N89)</f>
        <v>6097484.4399999995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03" t="s">
        <v>298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</row>
    <row r="5" spans="1:18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82" t="s">
        <v>300</v>
      </c>
      <c r="C7" s="1082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06"/>
      <c r="B8" s="1068" t="s">
        <v>194</v>
      </c>
      <c r="C8" s="910" t="s">
        <v>191</v>
      </c>
      <c r="D8" s="913" t="s">
        <v>81</v>
      </c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8"/>
    </row>
    <row r="9" spans="1:18" s="269" customFormat="1" ht="15" customHeight="1" x14ac:dyDescent="0.25">
      <c r="A9" s="906"/>
      <c r="B9" s="1069"/>
      <c r="C9" s="911"/>
      <c r="D9" s="924" t="s">
        <v>197</v>
      </c>
      <c r="E9" s="1156"/>
      <c r="F9" s="1156"/>
      <c r="G9" s="1156"/>
      <c r="H9" s="1156"/>
      <c r="I9" s="925"/>
      <c r="J9" s="924" t="s">
        <v>3</v>
      </c>
      <c r="K9" s="1156"/>
      <c r="L9" s="1156"/>
      <c r="M9" s="1156"/>
      <c r="N9" s="1156"/>
      <c r="O9" s="925"/>
      <c r="P9" s="971" t="s">
        <v>332</v>
      </c>
    </row>
    <row r="10" spans="1:18" s="269" customFormat="1" ht="15" customHeight="1" x14ac:dyDescent="0.25">
      <c r="A10" s="506"/>
      <c r="B10" s="1069"/>
      <c r="C10" s="911"/>
      <c r="D10" s="924" t="s">
        <v>334</v>
      </c>
      <c r="E10" s="1156"/>
      <c r="F10" s="925"/>
      <c r="G10" s="924" t="s">
        <v>335</v>
      </c>
      <c r="H10" s="1156"/>
      <c r="I10" s="925"/>
      <c r="J10" s="924" t="s">
        <v>334</v>
      </c>
      <c r="K10" s="1156"/>
      <c r="L10" s="925"/>
      <c r="M10" s="924" t="s">
        <v>335</v>
      </c>
      <c r="N10" s="1156"/>
      <c r="O10" s="925"/>
      <c r="P10" s="919"/>
    </row>
    <row r="11" spans="1:18" s="269" customFormat="1" ht="16.149999999999999" customHeight="1" x14ac:dyDescent="0.25">
      <c r="A11" s="506"/>
      <c r="B11" s="1070"/>
      <c r="C11" s="912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920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7940</v>
      </c>
      <c r="E13" s="758">
        <v>5331</v>
      </c>
      <c r="F13" s="375">
        <v>2609</v>
      </c>
      <c r="G13" s="758">
        <v>8237</v>
      </c>
      <c r="H13" s="758">
        <v>5747</v>
      </c>
      <c r="I13" s="379">
        <v>2490</v>
      </c>
      <c r="J13" s="758">
        <v>10378610.975726079</v>
      </c>
      <c r="K13" s="758">
        <v>5635040.5350000001</v>
      </c>
      <c r="L13" s="377">
        <v>4743570.440726079</v>
      </c>
      <c r="M13" s="758">
        <v>10957083.184041908</v>
      </c>
      <c r="N13" s="758">
        <v>6428961.4500000011</v>
      </c>
      <c r="O13" s="380">
        <v>4528121.7340419069</v>
      </c>
      <c r="P13" s="689">
        <v>0.95458089863398454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2502</v>
      </c>
      <c r="E14" s="758">
        <v>2367</v>
      </c>
      <c r="F14" s="375">
        <v>135</v>
      </c>
      <c r="G14" s="690">
        <v>4540</v>
      </c>
      <c r="H14" s="758">
        <v>4399</v>
      </c>
      <c r="I14" s="379">
        <v>141</v>
      </c>
      <c r="J14" s="690">
        <v>773043.31435698154</v>
      </c>
      <c r="K14" s="690">
        <v>471382.95000000013</v>
      </c>
      <c r="L14" s="377">
        <v>301660.36435698142</v>
      </c>
      <c r="M14" s="690">
        <v>1320125.8639293434</v>
      </c>
      <c r="N14" s="690">
        <v>1044828.7799999998</v>
      </c>
      <c r="O14" s="380">
        <v>275297.08392934361</v>
      </c>
      <c r="P14" s="689">
        <v>0.91260608438289958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12283</v>
      </c>
      <c r="E15" s="758">
        <v>7732</v>
      </c>
      <c r="F15" s="375">
        <v>4551</v>
      </c>
      <c r="G15" s="690">
        <v>12144</v>
      </c>
      <c r="H15" s="758">
        <v>7835</v>
      </c>
      <c r="I15" s="379">
        <v>4309</v>
      </c>
      <c r="J15" s="690">
        <v>21429244.557470236</v>
      </c>
      <c r="K15" s="690">
        <v>12624854.34</v>
      </c>
      <c r="L15" s="377">
        <v>8804390.2174702361</v>
      </c>
      <c r="M15" s="690">
        <v>21492120.739294354</v>
      </c>
      <c r="N15" s="690">
        <v>12670756.99</v>
      </c>
      <c r="O15" s="380">
        <v>8821363.7492943536</v>
      </c>
      <c r="P15" s="689">
        <v>1.0019278486533272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336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336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1</v>
      </c>
      <c r="E18" s="758">
        <v>0</v>
      </c>
      <c r="F18" s="375">
        <v>1</v>
      </c>
      <c r="G18" s="690">
        <v>2</v>
      </c>
      <c r="H18" s="758">
        <v>0</v>
      </c>
      <c r="I18" s="379">
        <v>2</v>
      </c>
      <c r="J18" s="690">
        <v>50</v>
      </c>
      <c r="K18" s="690">
        <v>0</v>
      </c>
      <c r="L18" s="377">
        <v>50</v>
      </c>
      <c r="M18" s="690">
        <v>5100</v>
      </c>
      <c r="N18" s="690">
        <v>0</v>
      </c>
      <c r="O18" s="380">
        <v>5100</v>
      </c>
      <c r="P18" s="689">
        <v>102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46</v>
      </c>
      <c r="E19" s="758">
        <v>28</v>
      </c>
      <c r="F19" s="375">
        <v>18</v>
      </c>
      <c r="G19" s="690">
        <v>49</v>
      </c>
      <c r="H19" s="758">
        <v>28</v>
      </c>
      <c r="I19" s="379">
        <v>21</v>
      </c>
      <c r="J19" s="690">
        <v>153942.74</v>
      </c>
      <c r="K19" s="690">
        <v>65064.87</v>
      </c>
      <c r="L19" s="377">
        <v>88877.87</v>
      </c>
      <c r="M19" s="690">
        <v>105992.87999999999</v>
      </c>
      <c r="N19" s="690">
        <v>53086.96</v>
      </c>
      <c r="O19" s="380">
        <v>52905.919999999991</v>
      </c>
      <c r="P19" s="689">
        <v>0.59526539058598049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1293</v>
      </c>
      <c r="E20" s="758">
        <v>957</v>
      </c>
      <c r="F20" s="375">
        <v>336</v>
      </c>
      <c r="G20" s="690">
        <v>1076</v>
      </c>
      <c r="H20" s="758">
        <v>791</v>
      </c>
      <c r="I20" s="379">
        <v>285</v>
      </c>
      <c r="J20" s="690">
        <v>10504358.249536144</v>
      </c>
      <c r="K20" s="690">
        <v>4554946.0600000005</v>
      </c>
      <c r="L20" s="377">
        <v>5949412.1895361431</v>
      </c>
      <c r="M20" s="690">
        <v>7489384.3015161864</v>
      </c>
      <c r="N20" s="690">
        <v>674496.18</v>
      </c>
      <c r="O20" s="380">
        <v>6814888.1215161867</v>
      </c>
      <c r="P20" s="689">
        <v>1.1454725113015782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2593</v>
      </c>
      <c r="E21" s="758">
        <v>1540</v>
      </c>
      <c r="F21" s="375">
        <v>1053</v>
      </c>
      <c r="G21" s="690">
        <v>2129</v>
      </c>
      <c r="H21" s="758">
        <v>1331</v>
      </c>
      <c r="I21" s="379">
        <v>798</v>
      </c>
      <c r="J21" s="690">
        <v>5642606.129150697</v>
      </c>
      <c r="K21" s="690">
        <v>2523950.61</v>
      </c>
      <c r="L21" s="377">
        <v>3118655.5191506972</v>
      </c>
      <c r="M21" s="690">
        <v>5530854.6939148605</v>
      </c>
      <c r="N21" s="690">
        <v>2278505.9899999998</v>
      </c>
      <c r="O21" s="380">
        <v>3252348.7039148607</v>
      </c>
      <c r="P21" s="689">
        <v>1.0428688529217784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23499</v>
      </c>
      <c r="E22" s="758">
        <v>13612</v>
      </c>
      <c r="F22" s="375">
        <v>9887</v>
      </c>
      <c r="G22" s="690">
        <v>23197</v>
      </c>
      <c r="H22" s="758">
        <v>13198</v>
      </c>
      <c r="I22" s="379">
        <v>9999</v>
      </c>
      <c r="J22" s="690">
        <v>80400332.399945602</v>
      </c>
      <c r="K22" s="690">
        <v>25370600.500000007</v>
      </c>
      <c r="L22" s="377">
        <v>55029731.899945594</v>
      </c>
      <c r="M22" s="690">
        <v>81588710.616611883</v>
      </c>
      <c r="N22" s="690">
        <v>28712514.889999997</v>
      </c>
      <c r="O22" s="380">
        <v>52876195.726611882</v>
      </c>
      <c r="P22" s="689">
        <v>0.96086595193214375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336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336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768</v>
      </c>
      <c r="E25" s="758">
        <v>444</v>
      </c>
      <c r="F25" s="375">
        <v>324</v>
      </c>
      <c r="G25" s="690">
        <v>653</v>
      </c>
      <c r="H25" s="758">
        <v>361</v>
      </c>
      <c r="I25" s="379">
        <v>292</v>
      </c>
      <c r="J25" s="690">
        <v>1706492.2187217546</v>
      </c>
      <c r="K25" s="690">
        <v>268590.82999999996</v>
      </c>
      <c r="L25" s="377">
        <v>1437901.3887217548</v>
      </c>
      <c r="M25" s="690">
        <v>2438315.350855282</v>
      </c>
      <c r="N25" s="690">
        <v>394806.82</v>
      </c>
      <c r="O25" s="380">
        <v>2043508.530855282</v>
      </c>
      <c r="P25" s="689">
        <v>1.4211743217467028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198</v>
      </c>
      <c r="E26" s="758">
        <v>92</v>
      </c>
      <c r="F26" s="375">
        <v>106</v>
      </c>
      <c r="G26" s="690">
        <v>307</v>
      </c>
      <c r="H26" s="758">
        <v>199</v>
      </c>
      <c r="I26" s="379">
        <v>108</v>
      </c>
      <c r="J26" s="690">
        <v>793311.2300000001</v>
      </c>
      <c r="K26" s="690">
        <v>81972.830000000016</v>
      </c>
      <c r="L26" s="377">
        <v>711338.40000000014</v>
      </c>
      <c r="M26" s="690">
        <v>1478344.4597</v>
      </c>
      <c r="N26" s="690">
        <v>129270.04999999999</v>
      </c>
      <c r="O26" s="380">
        <v>1349074.4097</v>
      </c>
      <c r="P26" s="689">
        <v>1.8965297103319598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24</v>
      </c>
      <c r="E27" s="758">
        <v>13</v>
      </c>
      <c r="F27" s="375">
        <v>11</v>
      </c>
      <c r="G27" s="690">
        <v>14</v>
      </c>
      <c r="H27" s="758">
        <v>5</v>
      </c>
      <c r="I27" s="379">
        <v>9</v>
      </c>
      <c r="J27" s="690">
        <v>78173</v>
      </c>
      <c r="K27" s="690">
        <v>7291.97</v>
      </c>
      <c r="L27" s="377">
        <v>70881.03</v>
      </c>
      <c r="M27" s="690">
        <v>74639.64</v>
      </c>
      <c r="N27" s="690">
        <v>3261.72</v>
      </c>
      <c r="O27" s="380">
        <v>71377.919999999998</v>
      </c>
      <c r="P27" s="689">
        <v>1.0070101972276644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37</v>
      </c>
      <c r="E28" s="758">
        <v>35</v>
      </c>
      <c r="F28" s="375">
        <v>2</v>
      </c>
      <c r="G28" s="690">
        <v>74</v>
      </c>
      <c r="H28" s="758">
        <v>73</v>
      </c>
      <c r="I28" s="379">
        <v>1</v>
      </c>
      <c r="J28" s="690">
        <v>265004.44</v>
      </c>
      <c r="K28" s="690">
        <v>194456.27999999997</v>
      </c>
      <c r="L28" s="377">
        <v>70548.160000000033</v>
      </c>
      <c r="M28" s="690">
        <v>137716.25</v>
      </c>
      <c r="N28" s="690">
        <v>131314.59</v>
      </c>
      <c r="O28" s="380">
        <v>6401.6600000000035</v>
      </c>
      <c r="P28" s="689">
        <v>9.0741700421385907E-2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1</v>
      </c>
      <c r="H29" s="758">
        <v>1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2</v>
      </c>
      <c r="E30" s="758">
        <v>2</v>
      </c>
      <c r="F30" s="375">
        <v>0</v>
      </c>
      <c r="G30" s="690">
        <v>3</v>
      </c>
      <c r="H30" s="758">
        <v>2</v>
      </c>
      <c r="I30" s="379">
        <v>1</v>
      </c>
      <c r="J30" s="690">
        <v>1583.73</v>
      </c>
      <c r="K30" s="690">
        <v>1583.73</v>
      </c>
      <c r="L30" s="377">
        <v>0</v>
      </c>
      <c r="M30" s="690">
        <v>5219.67</v>
      </c>
      <c r="N30" s="690">
        <v>5219.67</v>
      </c>
      <c r="O30" s="380">
        <v>0</v>
      </c>
      <c r="P30" s="689" t="s">
        <v>336</v>
      </c>
    </row>
    <row r="31" spans="1:27" s="266" customFormat="1" ht="19.149999999999999" customHeight="1" x14ac:dyDescent="0.25">
      <c r="A31" s="275"/>
      <c r="B31" s="1157" t="s">
        <v>193</v>
      </c>
      <c r="C31" s="1157"/>
      <c r="D31" s="384">
        <v>51187</v>
      </c>
      <c r="E31" s="384">
        <v>32153</v>
      </c>
      <c r="F31" s="393">
        <v>19034</v>
      </c>
      <c r="G31" s="374">
        <v>52426</v>
      </c>
      <c r="H31" s="384">
        <v>33970</v>
      </c>
      <c r="I31" s="388">
        <v>18456</v>
      </c>
      <c r="J31" s="377">
        <v>132127252.98490749</v>
      </c>
      <c r="K31" s="377">
        <v>51799735.505000003</v>
      </c>
      <c r="L31" s="386">
        <v>80327517.479907483</v>
      </c>
      <c r="M31" s="377">
        <v>132623607.64986382</v>
      </c>
      <c r="N31" s="377">
        <v>52527024.089999996</v>
      </c>
      <c r="O31" s="389">
        <v>80096583.559863821</v>
      </c>
      <c r="P31" s="688">
        <v>0.99712509576682207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3000</v>
      </c>
      <c r="E33" s="758">
        <v>2560</v>
      </c>
      <c r="F33" s="375">
        <v>440</v>
      </c>
      <c r="G33" s="758">
        <v>3063</v>
      </c>
      <c r="H33" s="758">
        <v>2812</v>
      </c>
      <c r="I33" s="379">
        <v>251</v>
      </c>
      <c r="J33" s="758">
        <v>18142076.030549876</v>
      </c>
      <c r="K33" s="758">
        <v>15525754.540000003</v>
      </c>
      <c r="L33" s="377">
        <v>2616321.4905498736</v>
      </c>
      <c r="M33" s="758">
        <v>16474307.792129999</v>
      </c>
      <c r="N33" s="758">
        <v>14486087.879999999</v>
      </c>
      <c r="O33" s="380">
        <v>1988219.9121300001</v>
      </c>
      <c r="P33" s="689">
        <v>0.75992951145775856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21</v>
      </c>
      <c r="E34" s="758">
        <v>12</v>
      </c>
      <c r="F34" s="375">
        <v>9</v>
      </c>
      <c r="G34" s="758">
        <v>39</v>
      </c>
      <c r="H34" s="758">
        <v>16</v>
      </c>
      <c r="I34" s="379">
        <v>23</v>
      </c>
      <c r="J34" s="758">
        <v>36212.800000000003</v>
      </c>
      <c r="K34" s="758">
        <v>26957.46</v>
      </c>
      <c r="L34" s="377">
        <v>9255.3400000000038</v>
      </c>
      <c r="M34" s="758">
        <v>69156.75</v>
      </c>
      <c r="N34" s="758">
        <v>49197.5</v>
      </c>
      <c r="O34" s="380">
        <v>19959.25</v>
      </c>
      <c r="P34" s="689">
        <v>2.156511808318224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926</v>
      </c>
      <c r="E35" s="758">
        <v>471</v>
      </c>
      <c r="F35" s="375">
        <v>455</v>
      </c>
      <c r="G35" s="758">
        <v>1345</v>
      </c>
      <c r="H35" s="758">
        <v>809</v>
      </c>
      <c r="I35" s="379">
        <v>536</v>
      </c>
      <c r="J35" s="758">
        <v>1326921.6291847983</v>
      </c>
      <c r="K35" s="758">
        <v>507788.53999999986</v>
      </c>
      <c r="L35" s="377">
        <v>819133.08918479853</v>
      </c>
      <c r="M35" s="758">
        <v>1604921.3569977218</v>
      </c>
      <c r="N35" s="758">
        <v>710789.23999999976</v>
      </c>
      <c r="O35" s="380">
        <v>894132.11699772207</v>
      </c>
      <c r="P35" s="689">
        <v>1.0915590260034087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336</v>
      </c>
    </row>
    <row r="37" spans="1:16" s="266" customFormat="1" ht="19.149999999999999" customHeight="1" x14ac:dyDescent="0.25">
      <c r="A37" s="275"/>
      <c r="B37" s="1157" t="s">
        <v>192</v>
      </c>
      <c r="C37" s="1157"/>
      <c r="D37" s="374">
        <v>3947</v>
      </c>
      <c r="E37" s="374">
        <v>3043</v>
      </c>
      <c r="F37" s="393">
        <v>904</v>
      </c>
      <c r="G37" s="374">
        <v>4447</v>
      </c>
      <c r="H37" s="374">
        <v>3637</v>
      </c>
      <c r="I37" s="394">
        <v>810</v>
      </c>
      <c r="J37" s="568">
        <v>19505210.459734675</v>
      </c>
      <c r="K37" s="568">
        <v>16060500.540000003</v>
      </c>
      <c r="L37" s="386">
        <v>3444709.9197346717</v>
      </c>
      <c r="M37" s="568">
        <v>18148385.899127722</v>
      </c>
      <c r="N37" s="568">
        <v>15246074.619999999</v>
      </c>
      <c r="O37" s="389">
        <v>2902311.2791277221</v>
      </c>
      <c r="P37" s="688">
        <v>0.84254156278891323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02" t="s">
        <v>198</v>
      </c>
      <c r="C39" s="902"/>
      <c r="D39" s="384">
        <v>55134</v>
      </c>
      <c r="E39" s="384">
        <v>35196</v>
      </c>
      <c r="F39" s="393">
        <v>19938</v>
      </c>
      <c r="G39" s="384">
        <v>56873</v>
      </c>
      <c r="H39" s="384">
        <v>37607</v>
      </c>
      <c r="I39" s="388">
        <v>19266</v>
      </c>
      <c r="J39" s="377">
        <v>151632463.44464216</v>
      </c>
      <c r="K39" s="377">
        <v>67860236.045000002</v>
      </c>
      <c r="L39" s="386">
        <v>83772227.399642155</v>
      </c>
      <c r="M39" s="377">
        <v>150771993.54899156</v>
      </c>
      <c r="N39" s="377">
        <v>67773098.709999993</v>
      </c>
      <c r="O39" s="389">
        <v>82998894.838991538</v>
      </c>
      <c r="P39" s="688">
        <v>0.99076862840280744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903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</row>
    <row r="42" spans="1:16" s="266" customFormat="1" ht="16.899999999999999" customHeight="1" x14ac:dyDescent="0.25">
      <c r="A42" s="275"/>
      <c r="B42" s="1068" t="s">
        <v>194</v>
      </c>
      <c r="C42" s="910" t="s">
        <v>191</v>
      </c>
      <c r="D42" s="913" t="s">
        <v>52</v>
      </c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8"/>
    </row>
    <row r="43" spans="1:16" s="266" customFormat="1" ht="15.6" customHeight="1" x14ac:dyDescent="0.25">
      <c r="A43" s="275"/>
      <c r="B43" s="1069"/>
      <c r="C43" s="911"/>
      <c r="D43" s="924" t="s">
        <v>197</v>
      </c>
      <c r="E43" s="1156"/>
      <c r="F43" s="1156"/>
      <c r="G43" s="1156"/>
      <c r="H43" s="1156"/>
      <c r="I43" s="925"/>
      <c r="J43" s="924" t="s">
        <v>3</v>
      </c>
      <c r="K43" s="1156"/>
      <c r="L43" s="1156"/>
      <c r="M43" s="1156"/>
      <c r="N43" s="1156"/>
      <c r="O43" s="925"/>
      <c r="P43" s="971" t="s">
        <v>332</v>
      </c>
    </row>
    <row r="44" spans="1:16" s="266" customFormat="1" ht="19.149999999999999" customHeight="1" x14ac:dyDescent="0.25">
      <c r="A44" s="275"/>
      <c r="B44" s="1069"/>
      <c r="C44" s="911"/>
      <c r="D44" s="924" t="s">
        <v>334</v>
      </c>
      <c r="E44" s="1156"/>
      <c r="F44" s="925"/>
      <c r="G44" s="924" t="s">
        <v>335</v>
      </c>
      <c r="H44" s="1156"/>
      <c r="I44" s="925"/>
      <c r="J44" s="924" t="s">
        <v>334</v>
      </c>
      <c r="K44" s="1156"/>
      <c r="L44" s="925"/>
      <c r="M44" s="924" t="s">
        <v>335</v>
      </c>
      <c r="N44" s="1156"/>
      <c r="O44" s="925"/>
      <c r="P44" s="919"/>
    </row>
    <row r="45" spans="1:16" s="266" customFormat="1" ht="19.149999999999999" customHeight="1" x14ac:dyDescent="0.25">
      <c r="A45" s="275"/>
      <c r="B45" s="1070"/>
      <c r="C45" s="912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920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399</v>
      </c>
      <c r="E47" s="758">
        <v>294</v>
      </c>
      <c r="F47" s="375">
        <v>105</v>
      </c>
      <c r="G47" s="758">
        <v>767</v>
      </c>
      <c r="H47" s="758">
        <v>650</v>
      </c>
      <c r="I47" s="379">
        <v>117</v>
      </c>
      <c r="J47" s="758">
        <v>321691.62345293874</v>
      </c>
      <c r="K47" s="758">
        <v>168423.24000000002</v>
      </c>
      <c r="L47" s="407">
        <v>153268.38345293872</v>
      </c>
      <c r="M47" s="758">
        <v>518953.27994429274</v>
      </c>
      <c r="N47" s="758">
        <v>332820.06000000006</v>
      </c>
      <c r="O47" s="567">
        <v>186133.21994429268</v>
      </c>
      <c r="P47" s="689">
        <v>1.2144267183547686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90</v>
      </c>
      <c r="E48" s="758">
        <v>82</v>
      </c>
      <c r="F48" s="375">
        <v>8</v>
      </c>
      <c r="G48" s="690">
        <v>126</v>
      </c>
      <c r="H48" s="758">
        <v>113</v>
      </c>
      <c r="I48" s="379">
        <v>13</v>
      </c>
      <c r="J48" s="690">
        <v>53714.903749026023</v>
      </c>
      <c r="K48" s="690">
        <v>43845.61</v>
      </c>
      <c r="L48" s="407">
        <v>9869.2937490260229</v>
      </c>
      <c r="M48" s="690">
        <v>69412.479989322776</v>
      </c>
      <c r="N48" s="690">
        <v>54315.58</v>
      </c>
      <c r="O48" s="567">
        <v>15096.899989322774</v>
      </c>
      <c r="P48" s="689">
        <v>1.5296839240206677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870</v>
      </c>
      <c r="E49" s="758">
        <v>516</v>
      </c>
      <c r="F49" s="375">
        <v>354</v>
      </c>
      <c r="G49" s="690">
        <v>1050</v>
      </c>
      <c r="H49" s="758">
        <v>581</v>
      </c>
      <c r="I49" s="379">
        <v>469</v>
      </c>
      <c r="J49" s="690">
        <v>1974024.7589251301</v>
      </c>
      <c r="K49" s="690">
        <v>1119739.8</v>
      </c>
      <c r="L49" s="407">
        <v>854284.95892513008</v>
      </c>
      <c r="M49" s="690">
        <v>1908323.5598927634</v>
      </c>
      <c r="N49" s="690">
        <v>1080934</v>
      </c>
      <c r="O49" s="567">
        <v>827389.55989276338</v>
      </c>
      <c r="P49" s="689">
        <v>0.96851706359642953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336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336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336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3</v>
      </c>
      <c r="E53" s="758">
        <v>2</v>
      </c>
      <c r="F53" s="375">
        <v>1</v>
      </c>
      <c r="G53" s="690">
        <v>13</v>
      </c>
      <c r="H53" s="758">
        <v>11</v>
      </c>
      <c r="I53" s="379">
        <v>2</v>
      </c>
      <c r="J53" s="690">
        <v>431.12</v>
      </c>
      <c r="K53" s="690">
        <v>284.62</v>
      </c>
      <c r="L53" s="407">
        <v>146.5</v>
      </c>
      <c r="M53" s="690">
        <v>2922.96</v>
      </c>
      <c r="N53" s="690">
        <v>2376.46</v>
      </c>
      <c r="O53" s="567">
        <v>546.5</v>
      </c>
      <c r="P53" s="689">
        <v>3.7303754266211606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62</v>
      </c>
      <c r="E54" s="758">
        <v>40</v>
      </c>
      <c r="F54" s="375">
        <v>22</v>
      </c>
      <c r="G54" s="690">
        <v>73</v>
      </c>
      <c r="H54" s="758">
        <v>58</v>
      </c>
      <c r="I54" s="379">
        <v>15</v>
      </c>
      <c r="J54" s="690">
        <v>131236.78749026029</v>
      </c>
      <c r="K54" s="690">
        <v>36774.949999999997</v>
      </c>
      <c r="L54" s="407">
        <v>94461.837490260295</v>
      </c>
      <c r="M54" s="690">
        <v>324240.30997818138</v>
      </c>
      <c r="N54" s="690">
        <v>270976.66000000003</v>
      </c>
      <c r="O54" s="567">
        <v>53263.649978181347</v>
      </c>
      <c r="P54" s="689">
        <v>0.56386421642150697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96</v>
      </c>
      <c r="E55" s="758">
        <v>45</v>
      </c>
      <c r="F55" s="375">
        <v>51</v>
      </c>
      <c r="G55" s="690">
        <v>91</v>
      </c>
      <c r="H55" s="758">
        <v>73</v>
      </c>
      <c r="I55" s="379">
        <v>18</v>
      </c>
      <c r="J55" s="690">
        <v>178255.08494156171</v>
      </c>
      <c r="K55" s="690">
        <v>56170.05</v>
      </c>
      <c r="L55" s="407">
        <v>122085.03494156171</v>
      </c>
      <c r="M55" s="690">
        <v>192873.2497678863</v>
      </c>
      <c r="N55" s="690">
        <v>68330.939999999988</v>
      </c>
      <c r="O55" s="567">
        <v>124542.30976788631</v>
      </c>
      <c r="P55" s="689">
        <v>1.0201275678669448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1140</v>
      </c>
      <c r="E56" s="758">
        <v>670</v>
      </c>
      <c r="F56" s="375">
        <v>470</v>
      </c>
      <c r="G56" s="690">
        <v>1353</v>
      </c>
      <c r="H56" s="758">
        <v>844</v>
      </c>
      <c r="I56" s="379">
        <v>509</v>
      </c>
      <c r="J56" s="690">
        <v>2680180.2716699052</v>
      </c>
      <c r="K56" s="690">
        <v>1344397.23</v>
      </c>
      <c r="L56" s="407">
        <v>1335783.0416699052</v>
      </c>
      <c r="M56" s="690">
        <v>3496577.0196676133</v>
      </c>
      <c r="N56" s="690">
        <v>1572907.58</v>
      </c>
      <c r="O56" s="567">
        <v>1923669.4396676132</v>
      </c>
      <c r="P56" s="689">
        <v>1.4401061996286257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336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336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8</v>
      </c>
      <c r="E59" s="758">
        <v>0</v>
      </c>
      <c r="F59" s="375">
        <v>8</v>
      </c>
      <c r="G59" s="690">
        <v>6</v>
      </c>
      <c r="H59" s="758">
        <v>1</v>
      </c>
      <c r="I59" s="379">
        <v>5</v>
      </c>
      <c r="J59" s="690">
        <v>48870.534863643989</v>
      </c>
      <c r="K59" s="690">
        <v>195.5</v>
      </c>
      <c r="L59" s="407">
        <v>48675.034863643989</v>
      </c>
      <c r="M59" s="690">
        <v>36698.15</v>
      </c>
      <c r="N59" s="690">
        <v>0</v>
      </c>
      <c r="O59" s="567">
        <v>36698.15</v>
      </c>
      <c r="P59" s="689">
        <v>0.75394193558986689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336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6</v>
      </c>
      <c r="E61" s="758">
        <v>4</v>
      </c>
      <c r="F61" s="375">
        <v>2</v>
      </c>
      <c r="G61" s="690">
        <v>11</v>
      </c>
      <c r="H61" s="758">
        <v>10</v>
      </c>
      <c r="I61" s="379">
        <v>1</v>
      </c>
      <c r="J61" s="690">
        <v>10151</v>
      </c>
      <c r="K61" s="690">
        <v>5301.35</v>
      </c>
      <c r="L61" s="407">
        <v>4849.6499999999996</v>
      </c>
      <c r="M61" s="690">
        <v>11212</v>
      </c>
      <c r="N61" s="690">
        <v>10957.04</v>
      </c>
      <c r="O61" s="567">
        <v>254.95999999999913</v>
      </c>
      <c r="P61" s="689">
        <v>5.2572866083119223E-2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1</v>
      </c>
      <c r="H62" s="758">
        <v>1</v>
      </c>
      <c r="I62" s="379">
        <v>0</v>
      </c>
      <c r="J62" s="690">
        <v>0</v>
      </c>
      <c r="K62" s="690">
        <v>0</v>
      </c>
      <c r="L62" s="407">
        <v>0</v>
      </c>
      <c r="M62" s="690">
        <v>579</v>
      </c>
      <c r="N62" s="690">
        <v>579.45000000000005</v>
      </c>
      <c r="O62" s="567">
        <v>-0.45000000000004547</v>
      </c>
      <c r="P62" s="689" t="s">
        <v>336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336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336</v>
      </c>
    </row>
    <row r="65" spans="1:19" s="266" customFormat="1" ht="19.149999999999999" customHeight="1" x14ac:dyDescent="0.25">
      <c r="A65" s="275"/>
      <c r="B65" s="1157" t="s">
        <v>193</v>
      </c>
      <c r="C65" s="1157"/>
      <c r="D65" s="384">
        <v>2674</v>
      </c>
      <c r="E65" s="384">
        <v>1653</v>
      </c>
      <c r="F65" s="385">
        <v>1021</v>
      </c>
      <c r="G65" s="384">
        <v>3491</v>
      </c>
      <c r="H65" s="384">
        <v>2342</v>
      </c>
      <c r="I65" s="388">
        <v>1149</v>
      </c>
      <c r="J65" s="377">
        <v>5398556.0850924673</v>
      </c>
      <c r="K65" s="407">
        <v>2775132.35</v>
      </c>
      <c r="L65" s="408">
        <v>2623423.7350924658</v>
      </c>
      <c r="M65" s="407">
        <v>6561792.009240061</v>
      </c>
      <c r="N65" s="407">
        <v>3394197.7700000005</v>
      </c>
      <c r="O65" s="454">
        <v>3167594.2392400592</v>
      </c>
      <c r="P65" s="688">
        <v>1.2074276057155569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99</v>
      </c>
      <c r="E67" s="758">
        <v>63</v>
      </c>
      <c r="F67" s="375">
        <v>36</v>
      </c>
      <c r="G67" s="758">
        <v>220</v>
      </c>
      <c r="H67" s="758">
        <v>186</v>
      </c>
      <c r="I67" s="379">
        <v>34</v>
      </c>
      <c r="J67" s="758">
        <v>640346.24000252178</v>
      </c>
      <c r="K67" s="758">
        <v>333962.96000000002</v>
      </c>
      <c r="L67" s="377">
        <v>306383.28000252176</v>
      </c>
      <c r="M67" s="758">
        <v>1215814.8582199998</v>
      </c>
      <c r="N67" s="758">
        <v>838285.2</v>
      </c>
      <c r="O67" s="380">
        <v>377529.65821999987</v>
      </c>
      <c r="P67" s="689">
        <v>1.2322136450033845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2</v>
      </c>
      <c r="H68" s="758">
        <v>2</v>
      </c>
      <c r="I68" s="379">
        <v>0</v>
      </c>
      <c r="J68" s="758">
        <v>4055.8200000000006</v>
      </c>
      <c r="K68" s="758">
        <v>4055.8200000000006</v>
      </c>
      <c r="L68" s="377">
        <v>0</v>
      </c>
      <c r="M68" s="758">
        <v>5455.8</v>
      </c>
      <c r="N68" s="758">
        <v>5455.8</v>
      </c>
      <c r="O68" s="380">
        <v>0</v>
      </c>
      <c r="P68" s="689" t="s">
        <v>336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245</v>
      </c>
      <c r="E69" s="758">
        <v>118</v>
      </c>
      <c r="F69" s="375">
        <v>127</v>
      </c>
      <c r="G69" s="758">
        <v>256</v>
      </c>
      <c r="H69" s="758">
        <v>138</v>
      </c>
      <c r="I69" s="379">
        <v>118</v>
      </c>
      <c r="J69" s="758">
        <v>322025.58490075753</v>
      </c>
      <c r="K69" s="758">
        <v>127354.45000000001</v>
      </c>
      <c r="L69" s="377">
        <v>194671.13490075752</v>
      </c>
      <c r="M69" s="758">
        <v>335926.48304999992</v>
      </c>
      <c r="N69" s="758">
        <v>184876.28999999986</v>
      </c>
      <c r="O69" s="380">
        <v>151050.19305000006</v>
      </c>
      <c r="P69" s="689">
        <v>0.7759249625118011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336</v>
      </c>
    </row>
    <row r="71" spans="1:19" s="266" customFormat="1" ht="19.5" customHeight="1" x14ac:dyDescent="0.25">
      <c r="A71" s="275"/>
      <c r="B71" s="1157" t="s">
        <v>192</v>
      </c>
      <c r="C71" s="1157"/>
      <c r="D71" s="374">
        <v>346</v>
      </c>
      <c r="E71" s="374">
        <v>183</v>
      </c>
      <c r="F71" s="393">
        <v>163</v>
      </c>
      <c r="G71" s="374">
        <v>478</v>
      </c>
      <c r="H71" s="374">
        <v>326</v>
      </c>
      <c r="I71" s="394">
        <v>152</v>
      </c>
      <c r="J71" s="568">
        <v>966427.64490327926</v>
      </c>
      <c r="K71" s="568">
        <v>465373.23000000004</v>
      </c>
      <c r="L71" s="386">
        <v>501054.41490327928</v>
      </c>
      <c r="M71" s="568">
        <v>1557197.1412699998</v>
      </c>
      <c r="N71" s="568">
        <v>1028617.2899999998</v>
      </c>
      <c r="O71" s="389">
        <v>528579.85126999998</v>
      </c>
      <c r="P71" s="688">
        <v>1.0549350241171591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902" t="s">
        <v>198</v>
      </c>
      <c r="C73" s="902"/>
      <c r="D73" s="384">
        <v>3020</v>
      </c>
      <c r="E73" s="384">
        <v>1836</v>
      </c>
      <c r="F73" s="455">
        <v>1184</v>
      </c>
      <c r="G73" s="384">
        <v>3969</v>
      </c>
      <c r="H73" s="384">
        <v>2668</v>
      </c>
      <c r="I73" s="388">
        <v>1301</v>
      </c>
      <c r="J73" s="377">
        <v>6364983.7299957462</v>
      </c>
      <c r="K73" s="377">
        <v>3240505.58</v>
      </c>
      <c r="L73" s="386">
        <v>3124478.1499957452</v>
      </c>
      <c r="M73" s="377">
        <v>8118989.1505100606</v>
      </c>
      <c r="N73" s="377">
        <v>4422815.0600000005</v>
      </c>
      <c r="O73" s="389">
        <v>3696174.0905100591</v>
      </c>
      <c r="P73" s="688">
        <v>1.1829732560348014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5" t="s">
        <v>303</v>
      </c>
      <c r="C79" s="1065"/>
      <c r="D79" s="1065"/>
      <c r="E79" s="1065"/>
      <c r="F79" s="1065"/>
      <c r="G79" s="1065"/>
      <c r="H79" s="1065"/>
      <c r="I79" s="1065"/>
      <c r="J79" s="1065"/>
      <c r="K79" s="1065"/>
      <c r="L79" s="1065"/>
      <c r="M79" s="1065"/>
      <c r="N79" s="1065"/>
      <c r="O79" s="1065"/>
      <c r="P79" s="1065"/>
    </row>
    <row r="80" spans="1:19" s="266" customFormat="1" ht="16.149999999999999" customHeight="1" x14ac:dyDescent="0.25">
      <c r="A80" s="275"/>
      <c r="B80" s="1068" t="s">
        <v>194</v>
      </c>
      <c r="C80" s="910" t="s">
        <v>191</v>
      </c>
      <c r="D80" s="1164" t="s">
        <v>81</v>
      </c>
      <c r="E80" s="1165"/>
      <c r="F80" s="1165"/>
      <c r="G80" s="1165"/>
      <c r="H80" s="1165"/>
      <c r="I80" s="1165"/>
      <c r="J80" s="1165"/>
      <c r="K80" s="1165"/>
      <c r="L80" s="1165"/>
      <c r="M80" s="1165"/>
      <c r="N80" s="1165"/>
      <c r="O80" s="1165"/>
      <c r="P80" s="1166"/>
      <c r="Q80" s="803"/>
      <c r="R80" s="465"/>
      <c r="S80" s="466"/>
    </row>
    <row r="81" spans="1:16" s="266" customFormat="1" ht="15" customHeight="1" x14ac:dyDescent="0.25">
      <c r="A81" s="275"/>
      <c r="B81" s="1069"/>
      <c r="C81" s="911"/>
      <c r="D81" s="924" t="s">
        <v>197</v>
      </c>
      <c r="E81" s="1156"/>
      <c r="F81" s="1156"/>
      <c r="G81" s="1156"/>
      <c r="H81" s="1156"/>
      <c r="I81" s="925"/>
      <c r="J81" s="924" t="s">
        <v>3</v>
      </c>
      <c r="K81" s="1156"/>
      <c r="L81" s="1156"/>
      <c r="M81" s="1156"/>
      <c r="N81" s="1156"/>
      <c r="O81" s="925"/>
      <c r="P81" s="919" t="s">
        <v>332</v>
      </c>
    </row>
    <row r="82" spans="1:16" s="266" customFormat="1" ht="19.149999999999999" customHeight="1" x14ac:dyDescent="0.25">
      <c r="A82" s="275"/>
      <c r="B82" s="1069"/>
      <c r="C82" s="911"/>
      <c r="D82" s="924" t="s">
        <v>334</v>
      </c>
      <c r="E82" s="1156"/>
      <c r="F82" s="925"/>
      <c r="G82" s="924" t="s">
        <v>335</v>
      </c>
      <c r="H82" s="1156"/>
      <c r="I82" s="925"/>
      <c r="J82" s="924" t="s">
        <v>334</v>
      </c>
      <c r="K82" s="1156"/>
      <c r="L82" s="925"/>
      <c r="M82" s="924" t="s">
        <v>335</v>
      </c>
      <c r="N82" s="1156"/>
      <c r="O82" s="925"/>
      <c r="P82" s="919"/>
    </row>
    <row r="83" spans="1:16" s="266" customFormat="1" ht="19.149999999999999" customHeight="1" x14ac:dyDescent="0.25">
      <c r="A83" s="275"/>
      <c r="B83" s="1070"/>
      <c r="C83" s="912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920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143</v>
      </c>
      <c r="E85" s="374">
        <v>97</v>
      </c>
      <c r="F85" s="375">
        <v>46</v>
      </c>
      <c r="G85" s="748">
        <v>153</v>
      </c>
      <c r="H85" s="374">
        <v>103</v>
      </c>
      <c r="I85" s="379">
        <v>50</v>
      </c>
      <c r="J85" s="748">
        <v>158594.79999999999</v>
      </c>
      <c r="K85" s="748">
        <v>103304.04</v>
      </c>
      <c r="L85" s="407">
        <v>55290.759999999995</v>
      </c>
      <c r="M85" s="748">
        <v>260932.95</v>
      </c>
      <c r="N85" s="748">
        <v>177833.25</v>
      </c>
      <c r="O85" s="567">
        <v>83099.700000000012</v>
      </c>
      <c r="P85" s="689">
        <v>1.5029581796307379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56</v>
      </c>
      <c r="E86" s="374">
        <v>21</v>
      </c>
      <c r="F86" s="375">
        <v>35</v>
      </c>
      <c r="G86" s="748">
        <v>72</v>
      </c>
      <c r="H86" s="374">
        <v>33</v>
      </c>
      <c r="I86" s="379">
        <v>39</v>
      </c>
      <c r="J86" s="748">
        <v>75005.47</v>
      </c>
      <c r="K86" s="748">
        <v>16720.27</v>
      </c>
      <c r="L86" s="407">
        <v>58285.2</v>
      </c>
      <c r="M86" s="748">
        <v>62230.59</v>
      </c>
      <c r="N86" s="748">
        <v>38147.730000000003</v>
      </c>
      <c r="O86" s="567">
        <v>24082.859999999993</v>
      </c>
      <c r="P86" s="689">
        <v>0.41318996932325863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398</v>
      </c>
      <c r="E87" s="374">
        <v>260</v>
      </c>
      <c r="F87" s="375">
        <v>138</v>
      </c>
      <c r="G87" s="748">
        <v>500</v>
      </c>
      <c r="H87" s="374">
        <v>302</v>
      </c>
      <c r="I87" s="379">
        <v>198</v>
      </c>
      <c r="J87" s="748">
        <v>769275.16</v>
      </c>
      <c r="K87" s="748">
        <v>482756.56</v>
      </c>
      <c r="L87" s="407">
        <v>286518.60000000003</v>
      </c>
      <c r="M87" s="748">
        <v>1217610.6000000001</v>
      </c>
      <c r="N87" s="748">
        <v>581208.21000000008</v>
      </c>
      <c r="O87" s="567">
        <v>636402.39</v>
      </c>
      <c r="P87" s="689">
        <v>2.2211555898988755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336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336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336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3</v>
      </c>
      <c r="H91" s="374">
        <v>3</v>
      </c>
      <c r="I91" s="379">
        <v>0</v>
      </c>
      <c r="J91" s="748">
        <v>0</v>
      </c>
      <c r="K91" s="748">
        <v>0</v>
      </c>
      <c r="L91" s="407">
        <v>0</v>
      </c>
      <c r="M91" s="748">
        <v>1053.06</v>
      </c>
      <c r="N91" s="748">
        <v>1053.06</v>
      </c>
      <c r="O91" s="567">
        <v>0</v>
      </c>
      <c r="P91" s="689" t="s">
        <v>336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35</v>
      </c>
      <c r="E92" s="374">
        <v>23</v>
      </c>
      <c r="F92" s="375">
        <v>12</v>
      </c>
      <c r="G92" s="748">
        <v>47</v>
      </c>
      <c r="H92" s="374">
        <v>25</v>
      </c>
      <c r="I92" s="379">
        <v>22</v>
      </c>
      <c r="J92" s="748">
        <v>89680.650000000009</v>
      </c>
      <c r="K92" s="748">
        <v>84395.09</v>
      </c>
      <c r="L92" s="407">
        <v>5285.5600000000122</v>
      </c>
      <c r="M92" s="748">
        <v>127477.98999999999</v>
      </c>
      <c r="N92" s="748">
        <v>23096.61</v>
      </c>
      <c r="O92" s="567">
        <v>104381.37999999999</v>
      </c>
      <c r="P92" s="689">
        <v>19.748405088580917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56</v>
      </c>
      <c r="E93" s="374">
        <v>33</v>
      </c>
      <c r="F93" s="375">
        <v>23</v>
      </c>
      <c r="G93" s="748">
        <v>88</v>
      </c>
      <c r="H93" s="374">
        <v>50</v>
      </c>
      <c r="I93" s="379">
        <v>38</v>
      </c>
      <c r="J93" s="748">
        <v>31773192.170000002</v>
      </c>
      <c r="K93" s="748">
        <v>26379026.649999999</v>
      </c>
      <c r="L93" s="407">
        <v>5394165.5200000033</v>
      </c>
      <c r="M93" s="748">
        <v>5087167.6800000006</v>
      </c>
      <c r="N93" s="748">
        <v>2371738.6800000002</v>
      </c>
      <c r="O93" s="567">
        <v>2715429.0000000005</v>
      </c>
      <c r="P93" s="689">
        <v>0.50340112663061154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2023</v>
      </c>
      <c r="E94" s="374">
        <v>1290</v>
      </c>
      <c r="F94" s="375">
        <v>733</v>
      </c>
      <c r="G94" s="748">
        <v>2111</v>
      </c>
      <c r="H94" s="374">
        <v>1318</v>
      </c>
      <c r="I94" s="379">
        <v>793</v>
      </c>
      <c r="J94" s="748">
        <v>4403073.71</v>
      </c>
      <c r="K94" s="748">
        <v>2397451.23</v>
      </c>
      <c r="L94" s="407">
        <v>2005622.48</v>
      </c>
      <c r="M94" s="748">
        <v>5551511.3200000003</v>
      </c>
      <c r="N94" s="748">
        <v>2885569.83</v>
      </c>
      <c r="O94" s="567">
        <v>2665941.4900000002</v>
      </c>
      <c r="P94" s="689">
        <v>1.3292339493522232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336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336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9</v>
      </c>
      <c r="E97" s="374">
        <v>2</v>
      </c>
      <c r="F97" s="375">
        <v>7</v>
      </c>
      <c r="G97" s="748">
        <v>18</v>
      </c>
      <c r="H97" s="374">
        <v>8</v>
      </c>
      <c r="I97" s="379">
        <v>10</v>
      </c>
      <c r="J97" s="748">
        <v>7291.12</v>
      </c>
      <c r="K97" s="748">
        <v>1267.5999999999999</v>
      </c>
      <c r="L97" s="407">
        <v>6023.52</v>
      </c>
      <c r="M97" s="748">
        <v>44982.070000000007</v>
      </c>
      <c r="N97" s="748">
        <v>18837.07</v>
      </c>
      <c r="O97" s="567">
        <v>26145.000000000007</v>
      </c>
      <c r="P97" s="689">
        <v>4.3404852976332782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336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336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336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336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1</v>
      </c>
      <c r="H102" s="374">
        <v>1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7" t="s">
        <v>193</v>
      </c>
      <c r="C103" s="1157"/>
      <c r="D103" s="384">
        <v>2721</v>
      </c>
      <c r="E103" s="384">
        <v>1726</v>
      </c>
      <c r="F103" s="385">
        <v>995</v>
      </c>
      <c r="G103" s="384">
        <v>2993</v>
      </c>
      <c r="H103" s="384">
        <v>1843</v>
      </c>
      <c r="I103" s="388">
        <v>1150</v>
      </c>
      <c r="J103" s="377">
        <v>37276363.079999998</v>
      </c>
      <c r="K103" s="407">
        <v>29464921.440000001</v>
      </c>
      <c r="L103" s="408">
        <v>7811441.6400000025</v>
      </c>
      <c r="M103" s="407">
        <v>12352966.260000002</v>
      </c>
      <c r="N103" s="408">
        <v>6097484.4400000004</v>
      </c>
      <c r="O103" s="454">
        <v>6255481.8200000003</v>
      </c>
      <c r="P103" s="688">
        <v>0.80081015877627404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3</v>
      </c>
      <c r="E105" s="374">
        <v>3</v>
      </c>
      <c r="F105" s="375">
        <v>0</v>
      </c>
      <c r="G105" s="748">
        <v>9</v>
      </c>
      <c r="H105" s="374">
        <v>9</v>
      </c>
      <c r="I105" s="379">
        <v>0</v>
      </c>
      <c r="J105" s="748">
        <v>4495.8500000000004</v>
      </c>
      <c r="K105" s="748">
        <v>4495.8500000000004</v>
      </c>
      <c r="L105" s="377">
        <v>0</v>
      </c>
      <c r="M105" s="748">
        <v>30295.760000000002</v>
      </c>
      <c r="N105" s="748">
        <v>30295.760000000002</v>
      </c>
      <c r="O105" s="380">
        <v>0</v>
      </c>
      <c r="P105" s="689" t="s">
        <v>336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336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1</v>
      </c>
      <c r="E107" s="374">
        <v>0</v>
      </c>
      <c r="F107" s="375">
        <v>1</v>
      </c>
      <c r="G107" s="748">
        <v>5</v>
      </c>
      <c r="H107" s="374">
        <v>4</v>
      </c>
      <c r="I107" s="379">
        <v>1</v>
      </c>
      <c r="J107" s="748">
        <v>1200</v>
      </c>
      <c r="K107" s="748">
        <v>0</v>
      </c>
      <c r="L107" s="377">
        <v>1200</v>
      </c>
      <c r="M107" s="748">
        <v>4833.55</v>
      </c>
      <c r="N107" s="748">
        <v>3633.55</v>
      </c>
      <c r="O107" s="380">
        <v>1200</v>
      </c>
      <c r="P107" s="689">
        <v>1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336</v>
      </c>
    </row>
    <row r="109" spans="1:16" s="266" customFormat="1" ht="19.149999999999999" customHeight="1" x14ac:dyDescent="0.25">
      <c r="A109" s="275"/>
      <c r="B109" s="1157" t="s">
        <v>192</v>
      </c>
      <c r="C109" s="1157"/>
      <c r="D109" s="374">
        <v>4</v>
      </c>
      <c r="E109" s="374">
        <v>3</v>
      </c>
      <c r="F109" s="393">
        <v>1</v>
      </c>
      <c r="G109" s="374">
        <v>14</v>
      </c>
      <c r="H109" s="374">
        <v>13</v>
      </c>
      <c r="I109" s="394">
        <v>1</v>
      </c>
      <c r="J109" s="568">
        <v>5695.85</v>
      </c>
      <c r="K109" s="568">
        <v>4495.8500000000004</v>
      </c>
      <c r="L109" s="386">
        <v>1200</v>
      </c>
      <c r="M109" s="568">
        <v>35129.310000000005</v>
      </c>
      <c r="N109" s="568">
        <v>33929.310000000005</v>
      </c>
      <c r="O109" s="389">
        <v>1200</v>
      </c>
      <c r="P109" s="688">
        <v>1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902" t="s">
        <v>198</v>
      </c>
      <c r="C111" s="902"/>
      <c r="D111" s="384">
        <v>2725</v>
      </c>
      <c r="E111" s="384">
        <v>1729</v>
      </c>
      <c r="F111" s="455">
        <v>996</v>
      </c>
      <c r="G111" s="384">
        <v>3007</v>
      </c>
      <c r="H111" s="384">
        <v>1856</v>
      </c>
      <c r="I111" s="388">
        <v>1151</v>
      </c>
      <c r="J111" s="377">
        <v>37282058.93</v>
      </c>
      <c r="K111" s="650">
        <v>29469417.290000003</v>
      </c>
      <c r="L111" s="386">
        <v>7812641.6400000025</v>
      </c>
      <c r="M111" s="377">
        <v>12388095.570000002</v>
      </c>
      <c r="N111" s="650">
        <v>6131413.75</v>
      </c>
      <c r="O111" s="389">
        <v>6256681.8200000003</v>
      </c>
      <c r="P111" s="688">
        <v>0.80084075378120101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903" t="s">
        <v>304</v>
      </c>
      <c r="C115" s="903"/>
      <c r="D115" s="903"/>
      <c r="E115" s="903"/>
      <c r="F115" s="903"/>
      <c r="G115" s="903"/>
      <c r="H115" s="903"/>
      <c r="I115" s="903"/>
      <c r="J115" s="903"/>
      <c r="K115" s="903"/>
      <c r="L115" s="903"/>
      <c r="M115" s="903"/>
      <c r="N115" s="903"/>
      <c r="O115" s="903"/>
      <c r="P115" s="903"/>
      <c r="Q115" s="903"/>
    </row>
    <row r="116" spans="1:17" s="266" customFormat="1" ht="18" customHeight="1" x14ac:dyDescent="0.25">
      <c r="A116" s="275"/>
      <c r="B116" s="1068" t="s">
        <v>194</v>
      </c>
      <c r="C116" s="910" t="s">
        <v>191</v>
      </c>
      <c r="D116" s="1164" t="s">
        <v>208</v>
      </c>
      <c r="E116" s="1165"/>
      <c r="F116" s="1165"/>
      <c r="G116" s="1165"/>
      <c r="H116" s="1165"/>
      <c r="I116" s="1165"/>
      <c r="J116" s="1165"/>
      <c r="K116" s="1165"/>
      <c r="L116" s="1165"/>
      <c r="M116" s="1165"/>
      <c r="N116" s="1165"/>
      <c r="O116" s="1165"/>
      <c r="P116" s="1166"/>
    </row>
    <row r="117" spans="1:17" s="266" customFormat="1" ht="15.6" customHeight="1" x14ac:dyDescent="0.25">
      <c r="A117" s="275"/>
      <c r="B117" s="1069"/>
      <c r="C117" s="911"/>
      <c r="D117" s="924" t="s">
        <v>197</v>
      </c>
      <c r="E117" s="1156"/>
      <c r="F117" s="1156"/>
      <c r="G117" s="1156"/>
      <c r="H117" s="1156"/>
      <c r="I117" s="925"/>
      <c r="J117" s="924" t="s">
        <v>3</v>
      </c>
      <c r="K117" s="1156"/>
      <c r="L117" s="1156"/>
      <c r="M117" s="1156"/>
      <c r="N117" s="1156"/>
      <c r="O117" s="925"/>
      <c r="P117" s="919" t="s">
        <v>332</v>
      </c>
    </row>
    <row r="118" spans="1:17" s="266" customFormat="1" ht="19.149999999999999" customHeight="1" x14ac:dyDescent="0.25">
      <c r="A118" s="275"/>
      <c r="B118" s="1069"/>
      <c r="C118" s="911"/>
      <c r="D118" s="924" t="s">
        <v>334</v>
      </c>
      <c r="E118" s="1156"/>
      <c r="F118" s="925"/>
      <c r="G118" s="924" t="s">
        <v>335</v>
      </c>
      <c r="H118" s="1156"/>
      <c r="I118" s="925"/>
      <c r="J118" s="924" t="s">
        <v>334</v>
      </c>
      <c r="K118" s="1156"/>
      <c r="L118" s="925"/>
      <c r="M118" s="924" t="s">
        <v>335</v>
      </c>
      <c r="N118" s="1156"/>
      <c r="O118" s="925"/>
      <c r="P118" s="919"/>
    </row>
    <row r="119" spans="1:17" s="266" customFormat="1" ht="19.149999999999999" customHeight="1" x14ac:dyDescent="0.25">
      <c r="A119" s="275"/>
      <c r="B119" s="1070"/>
      <c r="C119" s="912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920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8482</v>
      </c>
      <c r="E121" s="374">
        <v>5722</v>
      </c>
      <c r="F121" s="375">
        <v>2760</v>
      </c>
      <c r="G121" s="374">
        <v>9157</v>
      </c>
      <c r="H121" s="374">
        <v>6500</v>
      </c>
      <c r="I121" s="379">
        <v>2657</v>
      </c>
      <c r="J121" s="376">
        <v>10858897.399179019</v>
      </c>
      <c r="K121" s="376">
        <v>5906767.8150000004</v>
      </c>
      <c r="L121" s="377">
        <v>4952129.5841790177</v>
      </c>
      <c r="M121" s="376">
        <v>11736969.4139862</v>
      </c>
      <c r="N121" s="376">
        <v>6939614.7600000016</v>
      </c>
      <c r="O121" s="380">
        <v>4797354.6539861998</v>
      </c>
      <c r="P121" s="689">
        <v>0.96874578349337015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2648</v>
      </c>
      <c r="E122" s="374">
        <v>2470</v>
      </c>
      <c r="F122" s="375">
        <v>178</v>
      </c>
      <c r="G122" s="374">
        <v>4738</v>
      </c>
      <c r="H122" s="374">
        <v>4545</v>
      </c>
      <c r="I122" s="379">
        <v>193</v>
      </c>
      <c r="J122" s="376">
        <v>901763.68810600752</v>
      </c>
      <c r="K122" s="376">
        <v>531948.83000000007</v>
      </c>
      <c r="L122" s="377">
        <v>369814.85810600745</v>
      </c>
      <c r="M122" s="376">
        <v>1451768.9339186663</v>
      </c>
      <c r="N122" s="376">
        <v>1137292.0899999999</v>
      </c>
      <c r="O122" s="380">
        <v>314476.84391866636</v>
      </c>
      <c r="P122" s="689">
        <v>0.85036292357004639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13551</v>
      </c>
      <c r="E123" s="374">
        <v>8508</v>
      </c>
      <c r="F123" s="375">
        <v>5043</v>
      </c>
      <c r="G123" s="374">
        <v>13694</v>
      </c>
      <c r="H123" s="374">
        <v>8718</v>
      </c>
      <c r="I123" s="379">
        <v>4976</v>
      </c>
      <c r="J123" s="376">
        <v>24172544.476395365</v>
      </c>
      <c r="K123" s="376">
        <v>14227350.700000001</v>
      </c>
      <c r="L123" s="377">
        <v>9945193.7763953656</v>
      </c>
      <c r="M123" s="376">
        <v>24618054.899187118</v>
      </c>
      <c r="N123" s="376">
        <v>14332899.200000001</v>
      </c>
      <c r="O123" s="380">
        <v>10285155.699187119</v>
      </c>
      <c r="P123" s="689">
        <v>1.0341835393492929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336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336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1</v>
      </c>
      <c r="E126" s="374">
        <v>0</v>
      </c>
      <c r="F126" s="375">
        <v>1</v>
      </c>
      <c r="G126" s="374">
        <v>2</v>
      </c>
      <c r="H126" s="374">
        <v>0</v>
      </c>
      <c r="I126" s="379">
        <v>2</v>
      </c>
      <c r="J126" s="376">
        <v>50</v>
      </c>
      <c r="K126" s="376">
        <v>0</v>
      </c>
      <c r="L126" s="377">
        <v>50</v>
      </c>
      <c r="M126" s="376">
        <v>5100</v>
      </c>
      <c r="N126" s="376">
        <v>0</v>
      </c>
      <c r="O126" s="380">
        <v>5100</v>
      </c>
      <c r="P126" s="689">
        <v>102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49</v>
      </c>
      <c r="E127" s="374">
        <v>30</v>
      </c>
      <c r="F127" s="375">
        <v>19</v>
      </c>
      <c r="G127" s="374">
        <v>65</v>
      </c>
      <c r="H127" s="374">
        <v>42</v>
      </c>
      <c r="I127" s="379">
        <v>23</v>
      </c>
      <c r="J127" s="376">
        <v>154373.85999999999</v>
      </c>
      <c r="K127" s="376">
        <v>65349.490000000005</v>
      </c>
      <c r="L127" s="377">
        <v>89024.37</v>
      </c>
      <c r="M127" s="376">
        <v>109968.9</v>
      </c>
      <c r="N127" s="376">
        <v>56516.479999999996</v>
      </c>
      <c r="O127" s="380">
        <v>53452.419999999991</v>
      </c>
      <c r="P127" s="689">
        <v>0.60042458037052093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1390</v>
      </c>
      <c r="E128" s="374">
        <v>1020</v>
      </c>
      <c r="F128" s="375">
        <v>370</v>
      </c>
      <c r="G128" s="374">
        <v>1196</v>
      </c>
      <c r="H128" s="374">
        <v>874</v>
      </c>
      <c r="I128" s="379">
        <v>322</v>
      </c>
      <c r="J128" s="376">
        <v>10725275.687026404</v>
      </c>
      <c r="K128" s="376">
        <v>4676116.1000000006</v>
      </c>
      <c r="L128" s="377">
        <v>6049159.5870264033</v>
      </c>
      <c r="M128" s="376">
        <v>7941102.6014943682</v>
      </c>
      <c r="N128" s="376">
        <v>968569.45000000007</v>
      </c>
      <c r="O128" s="380">
        <v>6972533.151494368</v>
      </c>
      <c r="P128" s="689">
        <v>1.1526449337604381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2745</v>
      </c>
      <c r="E129" s="374">
        <v>1618</v>
      </c>
      <c r="F129" s="375">
        <v>1127</v>
      </c>
      <c r="G129" s="374">
        <v>2308</v>
      </c>
      <c r="H129" s="374">
        <v>1454</v>
      </c>
      <c r="I129" s="379">
        <v>854</v>
      </c>
      <c r="J129" s="376">
        <v>37594053.384092256</v>
      </c>
      <c r="K129" s="376">
        <v>28959147.309999999</v>
      </c>
      <c r="L129" s="377">
        <v>8634906.0740922615</v>
      </c>
      <c r="M129" s="376">
        <v>10810895.623682749</v>
      </c>
      <c r="N129" s="376">
        <v>4718575.6099999994</v>
      </c>
      <c r="O129" s="380">
        <v>6092320.0136827473</v>
      </c>
      <c r="P129" s="689">
        <v>0.70554560309136871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26662</v>
      </c>
      <c r="E130" s="374">
        <v>15572</v>
      </c>
      <c r="F130" s="375">
        <v>11090</v>
      </c>
      <c r="G130" s="374">
        <v>26661</v>
      </c>
      <c r="H130" s="374">
        <v>15360</v>
      </c>
      <c r="I130" s="379">
        <v>11301</v>
      </c>
      <c r="J130" s="376">
        <v>87483586.381615505</v>
      </c>
      <c r="K130" s="376">
        <v>29112448.960000008</v>
      </c>
      <c r="L130" s="377">
        <v>58371137.421615496</v>
      </c>
      <c r="M130" s="376">
        <v>90636798.956279486</v>
      </c>
      <c r="N130" s="376">
        <v>33170992.299999997</v>
      </c>
      <c r="O130" s="380">
        <v>57465806.656279497</v>
      </c>
      <c r="P130" s="689">
        <v>0.98449009552791844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336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336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785</v>
      </c>
      <c r="E133" s="374">
        <v>446</v>
      </c>
      <c r="F133" s="375">
        <v>339</v>
      </c>
      <c r="G133" s="374">
        <v>677</v>
      </c>
      <c r="H133" s="374">
        <v>370</v>
      </c>
      <c r="I133" s="379">
        <v>307</v>
      </c>
      <c r="J133" s="376">
        <v>1762653.8735853988</v>
      </c>
      <c r="K133" s="376">
        <v>270053.92999999993</v>
      </c>
      <c r="L133" s="377">
        <v>1492599.9435853988</v>
      </c>
      <c r="M133" s="376">
        <v>2519995.5708552818</v>
      </c>
      <c r="N133" s="376">
        <v>413643.89</v>
      </c>
      <c r="O133" s="380">
        <v>2106351.6808552821</v>
      </c>
      <c r="P133" s="689">
        <v>1.4111964092639453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198</v>
      </c>
      <c r="E134" s="374">
        <v>92</v>
      </c>
      <c r="F134" s="375">
        <v>106</v>
      </c>
      <c r="G134" s="374">
        <v>307</v>
      </c>
      <c r="H134" s="374">
        <v>199</v>
      </c>
      <c r="I134" s="379">
        <v>108</v>
      </c>
      <c r="J134" s="381">
        <v>793311.2300000001</v>
      </c>
      <c r="K134" s="381">
        <v>81972.830000000016</v>
      </c>
      <c r="L134" s="377">
        <v>711338.40000000014</v>
      </c>
      <c r="M134" s="381">
        <v>1478344.4597</v>
      </c>
      <c r="N134" s="381">
        <v>129270.04999999999</v>
      </c>
      <c r="O134" s="380">
        <v>1349074.4097</v>
      </c>
      <c r="P134" s="689">
        <v>1.8965297103319598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30</v>
      </c>
      <c r="E135" s="374">
        <v>17</v>
      </c>
      <c r="F135" s="375">
        <v>13</v>
      </c>
      <c r="G135" s="374">
        <v>25</v>
      </c>
      <c r="H135" s="374">
        <v>15</v>
      </c>
      <c r="I135" s="379">
        <v>10</v>
      </c>
      <c r="J135" s="381">
        <v>88324</v>
      </c>
      <c r="K135" s="381">
        <v>12593.32</v>
      </c>
      <c r="L135" s="377">
        <v>75730.679999999993</v>
      </c>
      <c r="M135" s="381">
        <v>85851.64</v>
      </c>
      <c r="N135" s="381">
        <v>14218.76</v>
      </c>
      <c r="O135" s="380">
        <v>71632.88</v>
      </c>
      <c r="P135" s="689">
        <v>0.94588982959086076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37</v>
      </c>
      <c r="E136" s="374">
        <v>35</v>
      </c>
      <c r="F136" s="375">
        <v>2</v>
      </c>
      <c r="G136" s="374">
        <v>75</v>
      </c>
      <c r="H136" s="374">
        <v>74</v>
      </c>
      <c r="I136" s="379">
        <v>1</v>
      </c>
      <c r="J136" s="381">
        <v>265004.44</v>
      </c>
      <c r="K136" s="381">
        <v>194456.27999999997</v>
      </c>
      <c r="L136" s="377">
        <v>70548.160000000033</v>
      </c>
      <c r="M136" s="381">
        <v>138295.25</v>
      </c>
      <c r="N136" s="381">
        <v>131894.04</v>
      </c>
      <c r="O136" s="380">
        <v>6401.2100000000037</v>
      </c>
      <c r="P136" s="689">
        <v>9.0735321800029953E-2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1</v>
      </c>
      <c r="H137" s="374">
        <v>1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3</v>
      </c>
      <c r="E138" s="374">
        <v>2</v>
      </c>
      <c r="F138" s="375">
        <v>1</v>
      </c>
      <c r="G138" s="374">
        <v>4</v>
      </c>
      <c r="H138" s="374">
        <v>3</v>
      </c>
      <c r="I138" s="379">
        <v>1</v>
      </c>
      <c r="J138" s="381">
        <v>1833.73</v>
      </c>
      <c r="K138" s="376">
        <v>1583.73</v>
      </c>
      <c r="L138" s="377">
        <v>250</v>
      </c>
      <c r="M138" s="381">
        <v>5219.67</v>
      </c>
      <c r="N138" s="381">
        <v>5219.67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7" t="s">
        <v>193</v>
      </c>
      <c r="C139" s="1157"/>
      <c r="D139" s="384">
        <v>56582</v>
      </c>
      <c r="E139" s="384">
        <v>35532</v>
      </c>
      <c r="F139" s="385">
        <v>21050</v>
      </c>
      <c r="G139" s="374">
        <v>58910</v>
      </c>
      <c r="H139" s="384">
        <v>38155</v>
      </c>
      <c r="I139" s="388">
        <v>20755</v>
      </c>
      <c r="J139" s="377">
        <v>174802172.14999992</v>
      </c>
      <c r="K139" s="650">
        <v>84039789.295000017</v>
      </c>
      <c r="L139" s="386">
        <v>90762382.854999959</v>
      </c>
      <c r="M139" s="377">
        <v>151538365.91910386</v>
      </c>
      <c r="N139" s="650">
        <v>62018706.299999997</v>
      </c>
      <c r="O139" s="389">
        <v>89519659.619103879</v>
      </c>
      <c r="P139" s="688">
        <v>0.98630794832831314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3102</v>
      </c>
      <c r="E141" s="374">
        <v>2626</v>
      </c>
      <c r="F141" s="375">
        <v>476</v>
      </c>
      <c r="G141" s="374">
        <v>3292</v>
      </c>
      <c r="H141" s="374">
        <v>3007</v>
      </c>
      <c r="I141" s="379">
        <v>285</v>
      </c>
      <c r="J141" s="384">
        <v>18786918.120552398</v>
      </c>
      <c r="K141" s="384">
        <v>15864213.350000003</v>
      </c>
      <c r="L141" s="377">
        <v>2922704.7705523954</v>
      </c>
      <c r="M141" s="384">
        <v>17720418.410349999</v>
      </c>
      <c r="N141" s="384">
        <v>15354668.839999998</v>
      </c>
      <c r="O141" s="380">
        <v>2365749.5703499997</v>
      </c>
      <c r="P141" s="689">
        <v>0.80943843325744791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23</v>
      </c>
      <c r="E142" s="374">
        <v>14</v>
      </c>
      <c r="F142" s="375">
        <v>9</v>
      </c>
      <c r="G142" s="374">
        <v>41</v>
      </c>
      <c r="H142" s="374">
        <v>18</v>
      </c>
      <c r="I142" s="379">
        <v>23</v>
      </c>
      <c r="J142" s="384">
        <v>40268.620000000003</v>
      </c>
      <c r="K142" s="384">
        <v>31013.279999999999</v>
      </c>
      <c r="L142" s="377">
        <v>9255.3400000000038</v>
      </c>
      <c r="M142" s="384">
        <v>74612.55</v>
      </c>
      <c r="N142" s="384">
        <v>54653.3</v>
      </c>
      <c r="O142" s="380">
        <v>19959.25</v>
      </c>
      <c r="P142" s="689">
        <v>2.156511808318224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1172</v>
      </c>
      <c r="E143" s="374">
        <v>589</v>
      </c>
      <c r="F143" s="375">
        <v>583</v>
      </c>
      <c r="G143" s="374">
        <v>1606</v>
      </c>
      <c r="H143" s="374">
        <v>951</v>
      </c>
      <c r="I143" s="379">
        <v>655</v>
      </c>
      <c r="J143" s="384">
        <v>1650147.2140855559</v>
      </c>
      <c r="K143" s="384">
        <v>635142.98999999987</v>
      </c>
      <c r="L143" s="377">
        <v>1015004.2240855561</v>
      </c>
      <c r="M143" s="384">
        <v>1945681.3900477218</v>
      </c>
      <c r="N143" s="384">
        <v>899299.07999999961</v>
      </c>
      <c r="O143" s="380">
        <v>1046382.3100477222</v>
      </c>
      <c r="P143" s="689">
        <v>1.0309142417514916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336</v>
      </c>
    </row>
    <row r="145" spans="1:16" s="266" customFormat="1" ht="19.149999999999999" customHeight="1" x14ac:dyDescent="0.25">
      <c r="A145" s="275"/>
      <c r="B145" s="1157" t="s">
        <v>192</v>
      </c>
      <c r="C145" s="1157"/>
      <c r="D145" s="374">
        <v>4297</v>
      </c>
      <c r="E145" s="374">
        <v>3229</v>
      </c>
      <c r="F145" s="393">
        <v>1068</v>
      </c>
      <c r="G145" s="374">
        <v>4939</v>
      </c>
      <c r="H145" s="374">
        <v>3976</v>
      </c>
      <c r="I145" s="394">
        <v>963</v>
      </c>
      <c r="J145" s="568">
        <v>20477333.954637956</v>
      </c>
      <c r="K145" s="568">
        <v>16530369.620000003</v>
      </c>
      <c r="L145" s="386">
        <v>3946964.3346379511</v>
      </c>
      <c r="M145" s="568">
        <v>19740712.350397721</v>
      </c>
      <c r="N145" s="568">
        <v>16308621.219999999</v>
      </c>
      <c r="O145" s="389">
        <v>3432091.1303977221</v>
      </c>
      <c r="P145" s="688">
        <v>0.86955210116246018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902" t="s">
        <v>198</v>
      </c>
      <c r="C147" s="902"/>
      <c r="D147" s="384">
        <f t="shared" ref="D147:O147" si="0">SUM(D139+D145)</f>
        <v>60879</v>
      </c>
      <c r="E147" s="384">
        <f t="shared" si="0"/>
        <v>38761</v>
      </c>
      <c r="F147" s="455">
        <f t="shared" si="0"/>
        <v>22118</v>
      </c>
      <c r="G147" s="384">
        <f t="shared" si="0"/>
        <v>63849</v>
      </c>
      <c r="H147" s="384">
        <f t="shared" si="0"/>
        <v>42131</v>
      </c>
      <c r="I147" s="388">
        <f t="shared" si="0"/>
        <v>21718</v>
      </c>
      <c r="J147" s="377">
        <f>SUM(J139+J145)</f>
        <v>195279506.10463786</v>
      </c>
      <c r="K147" s="650">
        <f>SUM(K139+K145)</f>
        <v>100570158.91500002</v>
      </c>
      <c r="L147" s="386">
        <f t="shared" si="0"/>
        <v>94709347.189637914</v>
      </c>
      <c r="M147" s="377">
        <f>SUM(M139+M145)</f>
        <v>171279078.26950157</v>
      </c>
      <c r="N147" s="650">
        <f t="shared" si="0"/>
        <v>78327327.519999996</v>
      </c>
      <c r="O147" s="389">
        <f t="shared" si="0"/>
        <v>92951750.749501601</v>
      </c>
      <c r="P147" s="688">
        <f>IF(L147=0,"",O147/L147)</f>
        <v>0.9814422072130109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902" t="s">
        <v>198</v>
      </c>
      <c r="C149" s="902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37276363.079999998</v>
      </c>
      <c r="K149" s="453">
        <f>SUM(K103)</f>
        <v>29464921.440000001</v>
      </c>
      <c r="L149" s="386" t="e">
        <f>SUM(L103+#REF!)</f>
        <v>#REF!</v>
      </c>
      <c r="M149" s="377">
        <f>SUM(M103)</f>
        <v>12352966.260000002</v>
      </c>
      <c r="N149" s="453">
        <f>SUM(N103)</f>
        <v>6097484.4400000004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  <mergeCell ref="B149:C149"/>
    <mergeCell ref="B116:B119"/>
    <mergeCell ref="C116:C119"/>
    <mergeCell ref="B139:C139"/>
    <mergeCell ref="B145:C145"/>
    <mergeCell ref="B147:C147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903" t="s">
        <v>302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9" s="269" customFormat="1" ht="15.6" customHeight="1" x14ac:dyDescent="0.25">
      <c r="A5" s="310"/>
      <c r="B5" s="904" t="s">
        <v>331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82" t="s">
        <v>301</v>
      </c>
      <c r="C7" s="1082"/>
      <c r="D7" s="1169"/>
      <c r="E7" s="1169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906"/>
      <c r="B8" s="1068" t="s">
        <v>84</v>
      </c>
      <c r="C8" s="1170" t="s">
        <v>211</v>
      </c>
      <c r="D8" s="1173" t="s">
        <v>81</v>
      </c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</row>
    <row r="9" spans="1:19" s="269" customFormat="1" ht="15" customHeight="1" x14ac:dyDescent="0.25">
      <c r="A9" s="906"/>
      <c r="B9" s="1069"/>
      <c r="C9" s="1171"/>
      <c r="D9" s="896" t="s">
        <v>197</v>
      </c>
      <c r="E9" s="896"/>
      <c r="F9" s="896"/>
      <c r="G9" s="896"/>
      <c r="H9" s="896"/>
      <c r="I9" s="896"/>
      <c r="J9" s="896" t="s">
        <v>332</v>
      </c>
      <c r="K9" s="896" t="s">
        <v>3</v>
      </c>
      <c r="L9" s="896"/>
      <c r="M9" s="896"/>
      <c r="N9" s="896"/>
      <c r="O9" s="896"/>
      <c r="P9" s="896"/>
      <c r="Q9" s="896" t="s">
        <v>332</v>
      </c>
      <c r="R9" s="1174" t="s">
        <v>333</v>
      </c>
    </row>
    <row r="10" spans="1:19" s="269" customFormat="1" ht="15" customHeight="1" x14ac:dyDescent="0.25">
      <c r="A10" s="506"/>
      <c r="B10" s="1069"/>
      <c r="C10" s="1171"/>
      <c r="D10" s="896" t="s">
        <v>334</v>
      </c>
      <c r="E10" s="896"/>
      <c r="F10" s="896"/>
      <c r="G10" s="896" t="s">
        <v>335</v>
      </c>
      <c r="H10" s="896"/>
      <c r="I10" s="896"/>
      <c r="J10" s="896"/>
      <c r="K10" s="896" t="s">
        <v>334</v>
      </c>
      <c r="L10" s="896"/>
      <c r="M10" s="896"/>
      <c r="N10" s="896" t="s">
        <v>335</v>
      </c>
      <c r="O10" s="896"/>
      <c r="P10" s="896"/>
      <c r="Q10" s="896"/>
      <c r="R10" s="1174"/>
    </row>
    <row r="11" spans="1:19" s="269" customFormat="1" ht="16.149999999999999" customHeight="1" x14ac:dyDescent="0.25">
      <c r="A11" s="506"/>
      <c r="B11" s="1070"/>
      <c r="C11" s="1172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6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6"/>
      <c r="R11" s="1174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1840</v>
      </c>
      <c r="E13" s="566">
        <v>1583</v>
      </c>
      <c r="F13" s="375">
        <v>257</v>
      </c>
      <c r="G13" s="758">
        <v>1845</v>
      </c>
      <c r="H13" s="566">
        <v>1673</v>
      </c>
      <c r="I13" s="379">
        <v>172</v>
      </c>
      <c r="J13" s="689">
        <v>0.66926070038910501</v>
      </c>
      <c r="K13" s="758">
        <v>4721767.54</v>
      </c>
      <c r="L13" s="566">
        <v>2596042.98</v>
      </c>
      <c r="M13" s="650">
        <v>2125724.56</v>
      </c>
      <c r="N13" s="758">
        <v>5136151.88</v>
      </c>
      <c r="O13" s="566">
        <v>3226957.1799999992</v>
      </c>
      <c r="P13" s="380">
        <v>1909194.7000000007</v>
      </c>
      <c r="Q13" s="689">
        <v>0.89813832700883911</v>
      </c>
      <c r="R13" s="726">
        <v>-216529.8599999994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9686</v>
      </c>
      <c r="E14" s="566">
        <v>6099</v>
      </c>
      <c r="F14" s="375">
        <v>3587</v>
      </c>
      <c r="G14" s="758">
        <v>9857</v>
      </c>
      <c r="H14" s="566">
        <v>6981</v>
      </c>
      <c r="I14" s="379">
        <v>2876</v>
      </c>
      <c r="J14" s="689">
        <v>0.8017842207973237</v>
      </c>
      <c r="K14" s="758">
        <v>16860989</v>
      </c>
      <c r="L14" s="566">
        <v>8393291.5700000003</v>
      </c>
      <c r="M14" s="650">
        <v>8467697.4299999997</v>
      </c>
      <c r="N14" s="758">
        <v>15214245</v>
      </c>
      <c r="O14" s="566">
        <v>7365166.9999999991</v>
      </c>
      <c r="P14" s="380">
        <v>7849078.0000000009</v>
      </c>
      <c r="Q14" s="689">
        <v>0.92694360714775814</v>
      </c>
      <c r="R14" s="726">
        <v>-618619.42999999877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1523</v>
      </c>
      <c r="E15" s="566">
        <v>836</v>
      </c>
      <c r="F15" s="375">
        <v>687</v>
      </c>
      <c r="G15" s="758">
        <v>1867</v>
      </c>
      <c r="H15" s="566">
        <v>1139</v>
      </c>
      <c r="I15" s="379">
        <v>728</v>
      </c>
      <c r="J15" s="689">
        <v>1.059679767103348</v>
      </c>
      <c r="K15" s="758">
        <v>4640663.08</v>
      </c>
      <c r="L15" s="566">
        <v>1611674.53</v>
      </c>
      <c r="M15" s="650">
        <v>3028988.55</v>
      </c>
      <c r="N15" s="758">
        <v>5817215.8599999994</v>
      </c>
      <c r="O15" s="566">
        <v>2210159.94</v>
      </c>
      <c r="P15" s="380">
        <v>3607055.9199999995</v>
      </c>
      <c r="Q15" s="689">
        <v>1.190845016565018</v>
      </c>
      <c r="R15" s="726">
        <v>578067.36999999965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0</v>
      </c>
      <c r="H16" s="566">
        <v>0</v>
      </c>
      <c r="I16" s="379">
        <v>0</v>
      </c>
      <c r="J16" s="689" t="s">
        <v>336</v>
      </c>
      <c r="K16" s="758">
        <v>0</v>
      </c>
      <c r="L16" s="566">
        <v>0</v>
      </c>
      <c r="M16" s="650">
        <v>0</v>
      </c>
      <c r="N16" s="758">
        <v>0</v>
      </c>
      <c r="O16" s="566">
        <v>0</v>
      </c>
      <c r="P16" s="380">
        <v>0</v>
      </c>
      <c r="Q16" s="689" t="s">
        <v>336</v>
      </c>
      <c r="R16" s="726">
        <v>0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3921</v>
      </c>
      <c r="E17" s="566">
        <v>2914</v>
      </c>
      <c r="F17" s="375">
        <v>1007</v>
      </c>
      <c r="G17" s="758">
        <v>3653</v>
      </c>
      <c r="H17" s="566">
        <v>2648</v>
      </c>
      <c r="I17" s="379">
        <v>1005</v>
      </c>
      <c r="J17" s="689">
        <v>0.99801390268123136</v>
      </c>
      <c r="K17" s="758">
        <v>13639657.039999999</v>
      </c>
      <c r="L17" s="566">
        <v>4549662.9300000006</v>
      </c>
      <c r="M17" s="650">
        <v>9089994.1099999994</v>
      </c>
      <c r="N17" s="758">
        <v>12974233.399999999</v>
      </c>
      <c r="O17" s="566">
        <v>4536089.4000000004</v>
      </c>
      <c r="P17" s="380">
        <v>8438143.9999999981</v>
      </c>
      <c r="Q17" s="689">
        <v>0.92828927036565467</v>
      </c>
      <c r="R17" s="726">
        <v>-651850.11000000127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7934</v>
      </c>
      <c r="E18" s="566">
        <v>4532</v>
      </c>
      <c r="F18" s="375">
        <v>3402</v>
      </c>
      <c r="G18" s="758">
        <v>8334</v>
      </c>
      <c r="H18" s="566">
        <v>4951</v>
      </c>
      <c r="I18" s="379">
        <v>3383</v>
      </c>
      <c r="J18" s="689">
        <v>0.99441504997060548</v>
      </c>
      <c r="K18" s="758">
        <v>17768899</v>
      </c>
      <c r="L18" s="566">
        <v>7772946.2399999993</v>
      </c>
      <c r="M18" s="650">
        <v>9995952.7600000016</v>
      </c>
      <c r="N18" s="758">
        <v>15715478.655299999</v>
      </c>
      <c r="O18" s="566">
        <v>8067282.3700000001</v>
      </c>
      <c r="P18" s="380">
        <v>7648196.2852999987</v>
      </c>
      <c r="Q18" s="689">
        <v>0.76512929471867541</v>
      </c>
      <c r="R18" s="726">
        <v>-2347756.4747000029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1341</v>
      </c>
      <c r="E19" s="566">
        <v>475</v>
      </c>
      <c r="F19" s="375">
        <v>866</v>
      </c>
      <c r="G19" s="758">
        <v>1823</v>
      </c>
      <c r="H19" s="566">
        <v>678</v>
      </c>
      <c r="I19" s="379">
        <v>1145</v>
      </c>
      <c r="J19" s="689">
        <v>1.3221709006928406</v>
      </c>
      <c r="K19" s="758">
        <v>4372769.84</v>
      </c>
      <c r="L19" s="566">
        <v>1117450.98</v>
      </c>
      <c r="M19" s="650">
        <v>3255318.86</v>
      </c>
      <c r="N19" s="758">
        <v>6751211.0400000038</v>
      </c>
      <c r="O19" s="566">
        <v>1629308.4400000004</v>
      </c>
      <c r="P19" s="380">
        <v>5121902.6000000034</v>
      </c>
      <c r="Q19" s="689">
        <v>1.5733950559915362</v>
      </c>
      <c r="R19" s="726">
        <v>1866583.7400000035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177</v>
      </c>
      <c r="E20" s="566">
        <v>121</v>
      </c>
      <c r="F20" s="375">
        <v>56</v>
      </c>
      <c r="G20" s="758">
        <v>126</v>
      </c>
      <c r="H20" s="566">
        <v>83</v>
      </c>
      <c r="I20" s="379">
        <v>43</v>
      </c>
      <c r="J20" s="689">
        <v>0.7678571428571429</v>
      </c>
      <c r="K20" s="758">
        <v>179987.8</v>
      </c>
      <c r="L20" s="566">
        <v>55402.210000000014</v>
      </c>
      <c r="M20" s="650">
        <v>124585.58999999997</v>
      </c>
      <c r="N20" s="758">
        <v>177593.84999999998</v>
      </c>
      <c r="O20" s="566">
        <v>78698.33</v>
      </c>
      <c r="P20" s="380">
        <v>98895.519999999975</v>
      </c>
      <c r="Q20" s="689">
        <v>0.79379581539084898</v>
      </c>
      <c r="R20" s="726">
        <v>-25690.069999999992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10846</v>
      </c>
      <c r="E21" s="566">
        <v>5753</v>
      </c>
      <c r="F21" s="375">
        <v>5093</v>
      </c>
      <c r="G21" s="758">
        <v>10852</v>
      </c>
      <c r="H21" s="566">
        <v>5943</v>
      </c>
      <c r="I21" s="379">
        <v>4909</v>
      </c>
      <c r="J21" s="689">
        <v>0.96387198115059891</v>
      </c>
      <c r="K21" s="758">
        <v>30284000.07</v>
      </c>
      <c r="L21" s="566">
        <v>9813877.7100000009</v>
      </c>
      <c r="M21" s="650">
        <v>20470122.359999999</v>
      </c>
      <c r="N21" s="758">
        <v>30846760.439999998</v>
      </c>
      <c r="O21" s="566">
        <v>9037441.5399999991</v>
      </c>
      <c r="P21" s="380">
        <v>21809318.899999999</v>
      </c>
      <c r="Q21" s="689">
        <v>1.0654220095243241</v>
      </c>
      <c r="R21" s="726">
        <v>1339196.5399999991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4515</v>
      </c>
      <c r="E22" s="566">
        <v>3274</v>
      </c>
      <c r="F22" s="375">
        <v>1241</v>
      </c>
      <c r="G22" s="758">
        <v>4320</v>
      </c>
      <c r="H22" s="566">
        <v>3078</v>
      </c>
      <c r="I22" s="379">
        <v>1242</v>
      </c>
      <c r="J22" s="689">
        <v>1.0008058017727639</v>
      </c>
      <c r="K22" s="758">
        <v>12035133.939999999</v>
      </c>
      <c r="L22" s="566">
        <v>6544001.6500000004</v>
      </c>
      <c r="M22" s="650">
        <v>5491132.2899999991</v>
      </c>
      <c r="N22" s="758">
        <v>10833058.33</v>
      </c>
      <c r="O22" s="566">
        <v>4802614.76</v>
      </c>
      <c r="P22" s="380">
        <v>6030443.5700000003</v>
      </c>
      <c r="Q22" s="689">
        <v>1.0982149493979867</v>
      </c>
      <c r="R22" s="726">
        <v>539311.28000000119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3527</v>
      </c>
      <c r="E23" s="566">
        <v>2924</v>
      </c>
      <c r="F23" s="375">
        <v>603</v>
      </c>
      <c r="G23" s="758">
        <v>4139</v>
      </c>
      <c r="H23" s="566">
        <v>3638</v>
      </c>
      <c r="I23" s="379">
        <v>501</v>
      </c>
      <c r="J23" s="689">
        <v>0.8308457711442786</v>
      </c>
      <c r="K23" s="758">
        <v>13912425.104907509</v>
      </c>
      <c r="L23" s="566">
        <v>3086344.2599999984</v>
      </c>
      <c r="M23" s="650">
        <v>10826080.844907511</v>
      </c>
      <c r="N23" s="758">
        <v>14992295.244563814</v>
      </c>
      <c r="O23" s="566">
        <v>4620455.0299999993</v>
      </c>
      <c r="P23" s="380">
        <v>10371840.214563815</v>
      </c>
      <c r="Q23" s="689">
        <v>0.95804200644249149</v>
      </c>
      <c r="R23" s="726">
        <v>-454240.6303436961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3872</v>
      </c>
      <c r="E24" s="566">
        <v>2540</v>
      </c>
      <c r="F24" s="375">
        <v>1332</v>
      </c>
      <c r="G24" s="758">
        <v>3524</v>
      </c>
      <c r="H24" s="566">
        <v>2187</v>
      </c>
      <c r="I24" s="379">
        <v>1337</v>
      </c>
      <c r="J24" s="689">
        <v>1.0037537537537538</v>
      </c>
      <c r="K24" s="758">
        <v>9786188.2100000009</v>
      </c>
      <c r="L24" s="566">
        <v>3952260.9449999998</v>
      </c>
      <c r="M24" s="650">
        <v>5833927.2650000006</v>
      </c>
      <c r="N24" s="758">
        <v>9824192.5099999998</v>
      </c>
      <c r="O24" s="566">
        <v>4508279.28</v>
      </c>
      <c r="P24" s="380">
        <v>5315913.2299999995</v>
      </c>
      <c r="Q24" s="689">
        <v>0.91120663466139373</v>
      </c>
      <c r="R24" s="726">
        <v>-518014.03500000108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2005</v>
      </c>
      <c r="E25" s="566">
        <v>1102</v>
      </c>
      <c r="F25" s="375">
        <v>903</v>
      </c>
      <c r="G25" s="758">
        <v>2086</v>
      </c>
      <c r="H25" s="566">
        <v>971</v>
      </c>
      <c r="I25" s="379">
        <v>1115</v>
      </c>
      <c r="J25" s="689">
        <v>1.2347729789590254</v>
      </c>
      <c r="K25" s="758">
        <v>3924772.36</v>
      </c>
      <c r="L25" s="566">
        <v>2306779.5</v>
      </c>
      <c r="M25" s="650">
        <v>1617992.8599999999</v>
      </c>
      <c r="N25" s="758">
        <v>4341171.4400000004</v>
      </c>
      <c r="O25" s="566">
        <v>2444570.8200000003</v>
      </c>
      <c r="P25" s="380">
        <v>1896600.62</v>
      </c>
      <c r="Q25" s="689">
        <v>1.172193442188614</v>
      </c>
      <c r="R25" s="726">
        <v>278607.76000000024</v>
      </c>
    </row>
    <row r="26" spans="1:28" s="266" customFormat="1" ht="18" customHeight="1" x14ac:dyDescent="0.25">
      <c r="A26" s="275"/>
      <c r="B26" s="1076" t="s">
        <v>216</v>
      </c>
      <c r="C26" s="1175"/>
      <c r="D26" s="384">
        <v>51187</v>
      </c>
      <c r="E26" s="384">
        <v>32153</v>
      </c>
      <c r="F26" s="385">
        <v>19034</v>
      </c>
      <c r="G26" s="374">
        <v>52426</v>
      </c>
      <c r="H26" s="384">
        <v>33970</v>
      </c>
      <c r="I26" s="388">
        <v>18456</v>
      </c>
      <c r="J26" s="688">
        <v>0.96963328780077751</v>
      </c>
      <c r="K26" s="650">
        <v>132127252.98490752</v>
      </c>
      <c r="L26" s="650">
        <v>51799735.505000003</v>
      </c>
      <c r="M26" s="386">
        <v>80327517.479907513</v>
      </c>
      <c r="N26" s="650">
        <v>132623607.64986382</v>
      </c>
      <c r="O26" s="650">
        <v>52527024.089999996</v>
      </c>
      <c r="P26" s="651">
        <v>80096583.559863821</v>
      </c>
      <c r="Q26" s="688">
        <v>0.99712509576682162</v>
      </c>
      <c r="R26" s="727">
        <v>-230933.92004369199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219</v>
      </c>
      <c r="E28" s="374">
        <v>158</v>
      </c>
      <c r="F28" s="375">
        <v>61</v>
      </c>
      <c r="G28" s="374">
        <v>234</v>
      </c>
      <c r="H28" s="374">
        <v>183</v>
      </c>
      <c r="I28" s="379">
        <v>51</v>
      </c>
      <c r="J28" s="689">
        <v>0.83606557377049184</v>
      </c>
      <c r="K28" s="381">
        <v>835085.54</v>
      </c>
      <c r="L28" s="381">
        <v>545797.93000000005</v>
      </c>
      <c r="M28" s="377">
        <v>289287.61</v>
      </c>
      <c r="N28" s="381">
        <v>777767</v>
      </c>
      <c r="O28" s="381">
        <v>460471.92999999993</v>
      </c>
      <c r="P28" s="380">
        <v>317295.07000000007</v>
      </c>
      <c r="Q28" s="689">
        <v>1.0968152766722365</v>
      </c>
      <c r="R28" s="726">
        <v>28007.460000000079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266</v>
      </c>
      <c r="E29" s="374">
        <v>243</v>
      </c>
      <c r="F29" s="375">
        <v>23</v>
      </c>
      <c r="G29" s="374">
        <v>300</v>
      </c>
      <c r="H29" s="374">
        <v>265</v>
      </c>
      <c r="I29" s="379">
        <v>35</v>
      </c>
      <c r="J29" s="689">
        <v>1.5217391304347827</v>
      </c>
      <c r="K29" s="381">
        <v>3726901.29</v>
      </c>
      <c r="L29" s="381">
        <v>3594885.29</v>
      </c>
      <c r="M29" s="377">
        <v>132016</v>
      </c>
      <c r="N29" s="381">
        <v>1960008.7</v>
      </c>
      <c r="O29" s="381">
        <v>1757441.9800000002</v>
      </c>
      <c r="P29" s="380">
        <v>202566.71999999974</v>
      </c>
      <c r="Q29" s="689">
        <v>1.5344103745000586</v>
      </c>
      <c r="R29" s="726">
        <v>70550.719999999739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984</v>
      </c>
      <c r="E30" s="374">
        <v>667</v>
      </c>
      <c r="F30" s="375">
        <v>317</v>
      </c>
      <c r="G30" s="374">
        <v>1256</v>
      </c>
      <c r="H30" s="374">
        <v>890</v>
      </c>
      <c r="I30" s="379">
        <v>366</v>
      </c>
      <c r="J30" s="689">
        <v>1.1545741324921135</v>
      </c>
      <c r="K30" s="381">
        <v>5872743.3600000003</v>
      </c>
      <c r="L30" s="381">
        <v>5040862.9700000025</v>
      </c>
      <c r="M30" s="377">
        <v>831880.3899999978</v>
      </c>
      <c r="N30" s="381">
        <v>6491905.2999999989</v>
      </c>
      <c r="O30" s="381">
        <v>5569658.9800000004</v>
      </c>
      <c r="P30" s="380">
        <v>922246.31999999844</v>
      </c>
      <c r="Q30" s="689">
        <v>1.108628513289033</v>
      </c>
      <c r="R30" s="726">
        <v>90365.930000000633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535</v>
      </c>
      <c r="E31" s="374">
        <v>281</v>
      </c>
      <c r="F31" s="375">
        <v>254</v>
      </c>
      <c r="G31" s="374">
        <v>562</v>
      </c>
      <c r="H31" s="374">
        <v>343</v>
      </c>
      <c r="I31" s="379">
        <v>219</v>
      </c>
      <c r="J31" s="689">
        <v>0.86220472440944884</v>
      </c>
      <c r="K31" s="381">
        <v>2261786.89</v>
      </c>
      <c r="L31" s="381">
        <v>1132377.75</v>
      </c>
      <c r="M31" s="377">
        <v>1129409.1400000001</v>
      </c>
      <c r="N31" s="381">
        <v>2482948.3900000006</v>
      </c>
      <c r="O31" s="381">
        <v>1832648.2699999998</v>
      </c>
      <c r="P31" s="380">
        <v>650300.12000000081</v>
      </c>
      <c r="Q31" s="689">
        <v>0.57578790269042868</v>
      </c>
      <c r="R31" s="726">
        <v>-479109.01999999932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284</v>
      </c>
      <c r="E32" s="374">
        <v>284</v>
      </c>
      <c r="F32" s="375">
        <v>0</v>
      </c>
      <c r="G32" s="374">
        <v>362</v>
      </c>
      <c r="H32" s="374">
        <v>358</v>
      </c>
      <c r="I32" s="379">
        <v>4</v>
      </c>
      <c r="J32" s="689" t="s">
        <v>336</v>
      </c>
      <c r="K32" s="381">
        <v>921472.4</v>
      </c>
      <c r="L32" s="381">
        <v>1127372.4000000001</v>
      </c>
      <c r="M32" s="377">
        <v>-205900.00000000012</v>
      </c>
      <c r="N32" s="381">
        <v>1270917.4400000002</v>
      </c>
      <c r="O32" s="381">
        <v>1268508.2400000002</v>
      </c>
      <c r="P32" s="380">
        <v>2409.1999999999534</v>
      </c>
      <c r="Q32" s="689">
        <v>-1.1700825643516037E-2</v>
      </c>
      <c r="R32" s="726">
        <v>208309.20000000007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738</v>
      </c>
      <c r="E33" s="374">
        <v>596</v>
      </c>
      <c r="F33" s="375">
        <v>142</v>
      </c>
      <c r="G33" s="374">
        <v>901</v>
      </c>
      <c r="H33" s="374">
        <v>834</v>
      </c>
      <c r="I33" s="379">
        <v>67</v>
      </c>
      <c r="J33" s="689">
        <v>0.47183098591549294</v>
      </c>
      <c r="K33" s="381">
        <v>2094067.76</v>
      </c>
      <c r="L33" s="381">
        <v>1886245.56</v>
      </c>
      <c r="M33" s="377">
        <v>207822.19999999995</v>
      </c>
      <c r="N33" s="381">
        <v>967618.97</v>
      </c>
      <c r="O33" s="381">
        <v>906604.45</v>
      </c>
      <c r="P33" s="380">
        <v>61014.520000000019</v>
      </c>
      <c r="Q33" s="689">
        <v>0.29359000145316538</v>
      </c>
      <c r="R33" s="726">
        <v>-146807.67999999993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921</v>
      </c>
      <c r="E34" s="374">
        <v>814</v>
      </c>
      <c r="F34" s="375">
        <v>107</v>
      </c>
      <c r="G34" s="374">
        <v>832</v>
      </c>
      <c r="H34" s="374">
        <v>764</v>
      </c>
      <c r="I34" s="379">
        <v>68</v>
      </c>
      <c r="J34" s="689">
        <v>0.63551401869158874</v>
      </c>
      <c r="K34" s="381">
        <v>3793153.2197346725</v>
      </c>
      <c r="L34" s="381">
        <v>2732958.64</v>
      </c>
      <c r="M34" s="377">
        <v>1060194.5797346723</v>
      </c>
      <c r="N34" s="381">
        <v>4197220.099127721</v>
      </c>
      <c r="O34" s="381">
        <v>3450740.77</v>
      </c>
      <c r="P34" s="380">
        <v>746479.32912772102</v>
      </c>
      <c r="Q34" s="689">
        <v>0.70409653416124551</v>
      </c>
      <c r="R34" s="726">
        <v>-313715.2506069513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3947</v>
      </c>
      <c r="E35" s="374">
        <v>3043</v>
      </c>
      <c r="F35" s="393">
        <v>904</v>
      </c>
      <c r="G35" s="374">
        <v>4447</v>
      </c>
      <c r="H35" s="374">
        <v>3637</v>
      </c>
      <c r="I35" s="394">
        <v>810</v>
      </c>
      <c r="J35" s="688">
        <v>0.89601769911504425</v>
      </c>
      <c r="K35" s="568">
        <v>19505210.459734675</v>
      </c>
      <c r="L35" s="568">
        <v>16060500.540000005</v>
      </c>
      <c r="M35" s="386">
        <v>3444709.9197346698</v>
      </c>
      <c r="N35" s="568">
        <v>18148385.899127722</v>
      </c>
      <c r="O35" s="568">
        <v>15246074.619999999</v>
      </c>
      <c r="P35" s="389">
        <v>2902311.2791277226</v>
      </c>
      <c r="Q35" s="688">
        <v>0.84254156278891379</v>
      </c>
      <c r="R35" s="727">
        <v>-542398.64060694724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902" t="s">
        <v>326</v>
      </c>
      <c r="C37" s="902"/>
      <c r="D37" s="374">
        <v>55134</v>
      </c>
      <c r="E37" s="384">
        <v>35196</v>
      </c>
      <c r="F37" s="455">
        <v>19938</v>
      </c>
      <c r="G37" s="374">
        <v>56873</v>
      </c>
      <c r="H37" s="384">
        <v>37607</v>
      </c>
      <c r="I37" s="388">
        <v>19266</v>
      </c>
      <c r="J37" s="688">
        <v>0.96629551609990971</v>
      </c>
      <c r="K37" s="377">
        <v>151632463.44464219</v>
      </c>
      <c r="L37" s="578">
        <v>67860236.045000002</v>
      </c>
      <c r="M37" s="386">
        <v>83772227.399642184</v>
      </c>
      <c r="N37" s="377">
        <v>150771993.54899156</v>
      </c>
      <c r="O37" s="578">
        <v>67773098.709999993</v>
      </c>
      <c r="P37" s="389">
        <v>82998894.838991538</v>
      </c>
      <c r="Q37" s="688">
        <v>0.99076862840280699</v>
      </c>
      <c r="R37" s="727">
        <v>-773332.56065064669</v>
      </c>
    </row>
    <row r="38" spans="1:18" s="266" customFormat="1" ht="12" customHeight="1" x14ac:dyDescent="0.25">
      <c r="A38" s="275"/>
      <c r="B38" s="903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8" t="s">
        <v>84</v>
      </c>
      <c r="C40" s="910" t="s">
        <v>211</v>
      </c>
      <c r="D40" s="913" t="s">
        <v>52</v>
      </c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8"/>
    </row>
    <row r="41" spans="1:18" s="266" customFormat="1" ht="15.6" customHeight="1" x14ac:dyDescent="0.25">
      <c r="A41" s="275"/>
      <c r="B41" s="1069"/>
      <c r="C41" s="911"/>
      <c r="D41" s="898" t="s">
        <v>197</v>
      </c>
      <c r="E41" s="1077"/>
      <c r="F41" s="1077"/>
      <c r="G41" s="1077"/>
      <c r="H41" s="1077"/>
      <c r="I41" s="899"/>
      <c r="J41" s="919" t="s">
        <v>332</v>
      </c>
      <c r="K41" s="924" t="s">
        <v>3</v>
      </c>
      <c r="L41" s="1156"/>
      <c r="M41" s="1156"/>
      <c r="N41" s="1156"/>
      <c r="O41" s="1156"/>
      <c r="P41" s="925"/>
      <c r="Q41" s="919" t="s">
        <v>332</v>
      </c>
      <c r="R41" s="1033" t="s">
        <v>333</v>
      </c>
    </row>
    <row r="42" spans="1:18" s="266" customFormat="1" ht="19.149999999999999" customHeight="1" x14ac:dyDescent="0.25">
      <c r="A42" s="275"/>
      <c r="B42" s="1069"/>
      <c r="C42" s="911"/>
      <c r="D42" s="924" t="s">
        <v>334</v>
      </c>
      <c r="E42" s="1156"/>
      <c r="F42" s="925"/>
      <c r="G42" s="1156" t="s">
        <v>335</v>
      </c>
      <c r="H42" s="1156"/>
      <c r="I42" s="925"/>
      <c r="J42" s="919"/>
      <c r="K42" s="924" t="s">
        <v>334</v>
      </c>
      <c r="L42" s="1156"/>
      <c r="M42" s="925"/>
      <c r="N42" s="1156" t="s">
        <v>335</v>
      </c>
      <c r="O42" s="1156"/>
      <c r="P42" s="925"/>
      <c r="Q42" s="919"/>
      <c r="R42" s="1167"/>
    </row>
    <row r="43" spans="1:18" s="266" customFormat="1" ht="19.149999999999999" customHeight="1" x14ac:dyDescent="0.25">
      <c r="A43" s="275"/>
      <c r="B43" s="1070"/>
      <c r="C43" s="912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920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920"/>
      <c r="R43" s="103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11</v>
      </c>
      <c r="E45" s="566">
        <v>10</v>
      </c>
      <c r="F45" s="375">
        <v>1</v>
      </c>
      <c r="G45" s="758">
        <v>186</v>
      </c>
      <c r="H45" s="566">
        <v>180</v>
      </c>
      <c r="I45" s="379">
        <v>6</v>
      </c>
      <c r="J45" s="689">
        <v>6</v>
      </c>
      <c r="K45" s="758">
        <v>30965.74</v>
      </c>
      <c r="L45" s="566">
        <v>29915.74</v>
      </c>
      <c r="M45" s="377">
        <v>1050</v>
      </c>
      <c r="N45" s="758">
        <v>218698.33000000002</v>
      </c>
      <c r="O45" s="566">
        <v>195528.33000000002</v>
      </c>
      <c r="P45" s="380">
        <v>23170</v>
      </c>
      <c r="Q45" s="689">
        <v>22.066666666666666</v>
      </c>
      <c r="R45" s="599">
        <v>22120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253</v>
      </c>
      <c r="E46" s="566">
        <v>132</v>
      </c>
      <c r="F46" s="375">
        <v>121</v>
      </c>
      <c r="G46" s="758">
        <v>391</v>
      </c>
      <c r="H46" s="566">
        <v>251</v>
      </c>
      <c r="I46" s="379">
        <v>140</v>
      </c>
      <c r="J46" s="689">
        <v>1.1570247933884297</v>
      </c>
      <c r="K46" s="758">
        <v>383157</v>
      </c>
      <c r="L46" s="566">
        <v>139655.91999999998</v>
      </c>
      <c r="M46" s="377">
        <v>243501.08000000002</v>
      </c>
      <c r="N46" s="758">
        <v>479190</v>
      </c>
      <c r="O46" s="566">
        <v>203208.45</v>
      </c>
      <c r="P46" s="380">
        <v>275981.55</v>
      </c>
      <c r="Q46" s="689">
        <v>1.1333894289093089</v>
      </c>
      <c r="R46" s="599">
        <v>32480.469999999972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40</v>
      </c>
      <c r="E47" s="566">
        <v>22</v>
      </c>
      <c r="F47" s="375">
        <v>18</v>
      </c>
      <c r="G47" s="758">
        <v>42</v>
      </c>
      <c r="H47" s="566">
        <v>22</v>
      </c>
      <c r="I47" s="379">
        <v>20</v>
      </c>
      <c r="J47" s="689">
        <v>1.1111111111111112</v>
      </c>
      <c r="K47" s="758">
        <v>125507.14</v>
      </c>
      <c r="L47" s="566">
        <v>42199.039999999994</v>
      </c>
      <c r="M47" s="377">
        <v>83308.100000000006</v>
      </c>
      <c r="N47" s="758">
        <v>179062</v>
      </c>
      <c r="O47" s="566">
        <v>34599.699999999997</v>
      </c>
      <c r="P47" s="380">
        <v>144462.29999999999</v>
      </c>
      <c r="Q47" s="689">
        <v>1.7340726772066579</v>
      </c>
      <c r="R47" s="599">
        <v>61154.199999999983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336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336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95</v>
      </c>
      <c r="E49" s="566">
        <v>77</v>
      </c>
      <c r="F49" s="375">
        <v>18</v>
      </c>
      <c r="G49" s="758">
        <v>99</v>
      </c>
      <c r="H49" s="566">
        <v>84</v>
      </c>
      <c r="I49" s="379">
        <v>15</v>
      </c>
      <c r="J49" s="689">
        <v>0.83333333333333337</v>
      </c>
      <c r="K49" s="758">
        <v>194907.89</v>
      </c>
      <c r="L49" s="566">
        <v>118247.89</v>
      </c>
      <c r="M49" s="377">
        <v>76660.000000000015</v>
      </c>
      <c r="N49" s="758">
        <v>165970.01999999999</v>
      </c>
      <c r="O49" s="566">
        <v>109920.01999999999</v>
      </c>
      <c r="P49" s="380">
        <v>56050</v>
      </c>
      <c r="Q49" s="689">
        <v>0.73115053482911541</v>
      </c>
      <c r="R49" s="599">
        <v>-20610.000000000015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686</v>
      </c>
      <c r="E50" s="566">
        <v>341</v>
      </c>
      <c r="F50" s="375">
        <v>345</v>
      </c>
      <c r="G50" s="758">
        <v>937</v>
      </c>
      <c r="H50" s="566">
        <v>463</v>
      </c>
      <c r="I50" s="379">
        <v>474</v>
      </c>
      <c r="J50" s="689">
        <v>1.3739130434782609</v>
      </c>
      <c r="K50" s="758">
        <v>1168341</v>
      </c>
      <c r="L50" s="566">
        <v>635998.43999999994</v>
      </c>
      <c r="M50" s="377">
        <v>532342.56000000006</v>
      </c>
      <c r="N50" s="758">
        <v>1679322</v>
      </c>
      <c r="O50" s="566">
        <v>880645.27999999991</v>
      </c>
      <c r="P50" s="380">
        <v>798676.72000000009</v>
      </c>
      <c r="Q50" s="689">
        <v>1.500305968397492</v>
      </c>
      <c r="R50" s="599">
        <v>266334.16000000003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336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336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70</v>
      </c>
      <c r="E52" s="566">
        <v>31</v>
      </c>
      <c r="F52" s="375">
        <v>39</v>
      </c>
      <c r="G52" s="758">
        <v>73</v>
      </c>
      <c r="H52" s="566">
        <v>48</v>
      </c>
      <c r="I52" s="379">
        <v>25</v>
      </c>
      <c r="J52" s="689">
        <v>0.64102564102564108</v>
      </c>
      <c r="K52" s="758">
        <v>63449.36</v>
      </c>
      <c r="L52" s="566">
        <v>40633.860000000008</v>
      </c>
      <c r="M52" s="377">
        <v>22815.499999999993</v>
      </c>
      <c r="N52" s="758">
        <v>56492.42</v>
      </c>
      <c r="O52" s="566">
        <v>44958.570000000007</v>
      </c>
      <c r="P52" s="380">
        <v>11533.849999999991</v>
      </c>
      <c r="Q52" s="689">
        <v>0.50552694440183188</v>
      </c>
      <c r="R52" s="599">
        <v>-11281.650000000001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557</v>
      </c>
      <c r="E53" s="566">
        <v>304</v>
      </c>
      <c r="F53" s="375">
        <v>253</v>
      </c>
      <c r="G53" s="758">
        <v>555</v>
      </c>
      <c r="H53" s="566">
        <v>364</v>
      </c>
      <c r="I53" s="379">
        <v>191</v>
      </c>
      <c r="J53" s="689">
        <v>0.75494071146245056</v>
      </c>
      <c r="K53" s="758">
        <v>1420872.6199999999</v>
      </c>
      <c r="L53" s="566">
        <v>568733.41999999993</v>
      </c>
      <c r="M53" s="377">
        <v>852139.2</v>
      </c>
      <c r="N53" s="758">
        <v>1613393.44</v>
      </c>
      <c r="O53" s="566">
        <v>612063.19000000006</v>
      </c>
      <c r="P53" s="380">
        <v>1001330.2499999999</v>
      </c>
      <c r="Q53" s="689">
        <v>1.1750782618614424</v>
      </c>
      <c r="R53" s="599">
        <v>149191.04999999993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336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336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607</v>
      </c>
      <c r="E55" s="566">
        <v>535</v>
      </c>
      <c r="F55" s="375">
        <v>72</v>
      </c>
      <c r="G55" s="758">
        <v>796</v>
      </c>
      <c r="H55" s="566">
        <v>707</v>
      </c>
      <c r="I55" s="379">
        <v>89</v>
      </c>
      <c r="J55" s="689">
        <v>1.2361111111111112</v>
      </c>
      <c r="K55" s="758">
        <v>1311472.5650924658</v>
      </c>
      <c r="L55" s="566">
        <v>777359.4800000001</v>
      </c>
      <c r="M55" s="377">
        <v>534113.08509246574</v>
      </c>
      <c r="N55" s="758">
        <v>1388325.7192400596</v>
      </c>
      <c r="O55" s="566">
        <v>859869.82000000007</v>
      </c>
      <c r="P55" s="380">
        <v>528455.89924005955</v>
      </c>
      <c r="Q55" s="689">
        <v>0.98940826201360177</v>
      </c>
      <c r="R55" s="599">
        <v>-5657.1858524061972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47</v>
      </c>
      <c r="E56" s="566">
        <v>25</v>
      </c>
      <c r="F56" s="375">
        <v>22</v>
      </c>
      <c r="G56" s="758">
        <v>71</v>
      </c>
      <c r="H56" s="566">
        <v>43</v>
      </c>
      <c r="I56" s="379">
        <v>28</v>
      </c>
      <c r="J56" s="689">
        <v>1.2727272727272727</v>
      </c>
      <c r="K56" s="758">
        <v>185487.49</v>
      </c>
      <c r="L56" s="566">
        <v>110632.19</v>
      </c>
      <c r="M56" s="377">
        <v>74855.299999999988</v>
      </c>
      <c r="N56" s="758">
        <v>133815.57</v>
      </c>
      <c r="O56" s="566">
        <v>42732.2</v>
      </c>
      <c r="P56" s="380">
        <v>91083.37000000001</v>
      </c>
      <c r="Q56" s="689">
        <v>1.2167925317245409</v>
      </c>
      <c r="R56" s="599">
        <v>16228.070000000022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308</v>
      </c>
      <c r="E57" s="566">
        <v>176</v>
      </c>
      <c r="F57" s="375">
        <v>132</v>
      </c>
      <c r="G57" s="758">
        <v>341</v>
      </c>
      <c r="H57" s="566">
        <v>180</v>
      </c>
      <c r="I57" s="379">
        <v>161</v>
      </c>
      <c r="J57" s="689">
        <v>1.2196969696969697</v>
      </c>
      <c r="K57" s="758">
        <v>514395.28</v>
      </c>
      <c r="L57" s="566">
        <v>311756.37000000005</v>
      </c>
      <c r="M57" s="377">
        <v>202638.90999999997</v>
      </c>
      <c r="N57" s="758">
        <v>647522.51</v>
      </c>
      <c r="O57" s="566">
        <v>410672.21</v>
      </c>
      <c r="P57" s="380">
        <v>236850.3</v>
      </c>
      <c r="Q57" s="689">
        <v>1.1688293230554785</v>
      </c>
      <c r="R57" s="599">
        <v>34211.390000000014</v>
      </c>
    </row>
    <row r="58" spans="1:18" s="266" customFormat="1" ht="18" customHeight="1" x14ac:dyDescent="0.25">
      <c r="A58" s="275"/>
      <c r="B58" s="1076" t="s">
        <v>216</v>
      </c>
      <c r="C58" s="1076"/>
      <c r="D58" s="384">
        <v>2674</v>
      </c>
      <c r="E58" s="384">
        <v>1653</v>
      </c>
      <c r="F58" s="385">
        <v>1021</v>
      </c>
      <c r="G58" s="374">
        <v>3491</v>
      </c>
      <c r="H58" s="384">
        <v>2342</v>
      </c>
      <c r="I58" s="388">
        <v>1149</v>
      </c>
      <c r="J58" s="688">
        <v>1.1253672869735554</v>
      </c>
      <c r="K58" s="377">
        <v>5398556.0850924663</v>
      </c>
      <c r="L58" s="377">
        <v>2775132.35</v>
      </c>
      <c r="M58" s="386">
        <v>2623423.7350924658</v>
      </c>
      <c r="N58" s="377">
        <v>6561792.0092400592</v>
      </c>
      <c r="O58" s="377">
        <v>3394197.7700000005</v>
      </c>
      <c r="P58" s="389">
        <v>3167594.2392400596</v>
      </c>
      <c r="Q58" s="688">
        <v>1.2074276057155571</v>
      </c>
      <c r="R58" s="600">
        <v>544170.50414759386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336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336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3</v>
      </c>
      <c r="E61" s="374">
        <v>3</v>
      </c>
      <c r="F61" s="375">
        <v>0</v>
      </c>
      <c r="G61" s="374">
        <v>2</v>
      </c>
      <c r="H61" s="374">
        <v>2</v>
      </c>
      <c r="I61" s="379">
        <v>0</v>
      </c>
      <c r="J61" s="689" t="s">
        <v>336</v>
      </c>
      <c r="K61" s="381">
        <v>1927.69</v>
      </c>
      <c r="L61" s="381">
        <v>1927.69</v>
      </c>
      <c r="M61" s="545">
        <v>0</v>
      </c>
      <c r="N61" s="381">
        <v>6077.68</v>
      </c>
      <c r="O61" s="381">
        <v>6077.68</v>
      </c>
      <c r="P61" s="380">
        <v>0</v>
      </c>
      <c r="Q61" s="689" t="s">
        <v>336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336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336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278</v>
      </c>
      <c r="E63" s="374">
        <v>134</v>
      </c>
      <c r="F63" s="375">
        <v>144</v>
      </c>
      <c r="G63" s="374">
        <v>264</v>
      </c>
      <c r="H63" s="374">
        <v>144</v>
      </c>
      <c r="I63" s="379">
        <v>120</v>
      </c>
      <c r="J63" s="689">
        <v>0.83333333333333337</v>
      </c>
      <c r="K63" s="381">
        <v>761782.21</v>
      </c>
      <c r="L63" s="381">
        <v>389703.83</v>
      </c>
      <c r="M63" s="545">
        <v>372078.37999999995</v>
      </c>
      <c r="N63" s="381">
        <v>729665.5299999998</v>
      </c>
      <c r="O63" s="381">
        <v>500617.57999999978</v>
      </c>
      <c r="P63" s="380">
        <v>229047.95</v>
      </c>
      <c r="Q63" s="689">
        <v>0.61559059142323735</v>
      </c>
      <c r="R63" s="599">
        <v>-143030.42999999993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336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336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0</v>
      </c>
      <c r="E65" s="374">
        <v>0</v>
      </c>
      <c r="F65" s="375">
        <v>0</v>
      </c>
      <c r="G65" s="374">
        <v>7</v>
      </c>
      <c r="H65" s="374">
        <v>5</v>
      </c>
      <c r="I65" s="379">
        <v>2</v>
      </c>
      <c r="J65" s="689" t="s">
        <v>336</v>
      </c>
      <c r="K65" s="381">
        <v>0</v>
      </c>
      <c r="L65" s="381">
        <v>0</v>
      </c>
      <c r="M65" s="545">
        <v>0</v>
      </c>
      <c r="N65" s="381">
        <v>16685.189999999999</v>
      </c>
      <c r="O65" s="381">
        <v>1672.21</v>
      </c>
      <c r="P65" s="380">
        <v>15012.98</v>
      </c>
      <c r="Q65" s="689" t="s">
        <v>336</v>
      </c>
      <c r="R65" s="599">
        <v>15012.98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65</v>
      </c>
      <c r="E66" s="374">
        <v>46</v>
      </c>
      <c r="F66" s="375">
        <v>19</v>
      </c>
      <c r="G66" s="374">
        <v>205</v>
      </c>
      <c r="H66" s="374">
        <v>175</v>
      </c>
      <c r="I66" s="379">
        <v>30</v>
      </c>
      <c r="J66" s="689">
        <v>1.5789473684210527</v>
      </c>
      <c r="K66" s="381">
        <v>202717.74490327938</v>
      </c>
      <c r="L66" s="381">
        <v>73741.710000000006</v>
      </c>
      <c r="M66" s="545">
        <v>128976.03490327937</v>
      </c>
      <c r="N66" s="381">
        <v>804768.74127</v>
      </c>
      <c r="O66" s="381">
        <v>520249.82000000007</v>
      </c>
      <c r="P66" s="380">
        <v>284518.92126999993</v>
      </c>
      <c r="Q66" s="689">
        <v>2.2059828516465401</v>
      </c>
      <c r="R66" s="599">
        <v>155542.88636672054</v>
      </c>
    </row>
    <row r="67" spans="1:20" s="266" customFormat="1" ht="18" customHeight="1" x14ac:dyDescent="0.25">
      <c r="A67" s="275"/>
      <c r="B67" s="1076" t="s">
        <v>217</v>
      </c>
      <c r="C67" s="1076"/>
      <c r="D67" s="374">
        <v>346</v>
      </c>
      <c r="E67" s="374">
        <v>183</v>
      </c>
      <c r="F67" s="393">
        <v>163</v>
      </c>
      <c r="G67" s="374">
        <v>478</v>
      </c>
      <c r="H67" s="374">
        <v>326</v>
      </c>
      <c r="I67" s="394">
        <v>152</v>
      </c>
      <c r="J67" s="688">
        <v>0.93251533742331283</v>
      </c>
      <c r="K67" s="384">
        <v>966427.64490327926</v>
      </c>
      <c r="L67" s="384">
        <v>465373.23000000004</v>
      </c>
      <c r="M67" s="386">
        <v>501054.41490327934</v>
      </c>
      <c r="N67" s="384">
        <v>1557197.1412699998</v>
      </c>
      <c r="O67" s="384">
        <v>1028617.2899999998</v>
      </c>
      <c r="P67" s="389">
        <v>528579.85126999998</v>
      </c>
      <c r="Q67" s="688">
        <v>1.0549350241171591</v>
      </c>
      <c r="R67" s="600">
        <v>27525.436366720649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902" t="s">
        <v>326</v>
      </c>
      <c r="C69" s="902"/>
      <c r="D69" s="374">
        <v>3020</v>
      </c>
      <c r="E69" s="384">
        <v>1836</v>
      </c>
      <c r="F69" s="455">
        <v>1184</v>
      </c>
      <c r="G69" s="374">
        <v>3969</v>
      </c>
      <c r="H69" s="384">
        <v>2668</v>
      </c>
      <c r="I69" s="388">
        <v>1301</v>
      </c>
      <c r="J69" s="688">
        <v>1.0988175675675675</v>
      </c>
      <c r="K69" s="377">
        <v>6364983.7299957452</v>
      </c>
      <c r="L69" s="545">
        <v>3240505.58</v>
      </c>
      <c r="M69" s="386">
        <v>3124478.1499957452</v>
      </c>
      <c r="N69" s="377">
        <v>8118989.1505100587</v>
      </c>
      <c r="O69" s="545">
        <v>4422815.0600000005</v>
      </c>
      <c r="P69" s="389">
        <v>3696174.0905100596</v>
      </c>
      <c r="Q69" s="688">
        <v>1.1829732560348014</v>
      </c>
      <c r="R69" s="727">
        <v>571695.94051431445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68" t="s">
        <v>303</v>
      </c>
      <c r="C77" s="1168"/>
      <c r="D77" s="1168"/>
      <c r="E77" s="1168"/>
      <c r="F77" s="1168"/>
      <c r="G77" s="1168"/>
      <c r="H77" s="1168"/>
      <c r="I77" s="1168"/>
      <c r="J77" s="1168"/>
      <c r="K77" s="1168"/>
      <c r="L77" s="1168"/>
      <c r="M77" s="1168"/>
      <c r="N77" s="1168"/>
      <c r="O77" s="1168"/>
      <c r="P77" s="1168"/>
      <c r="Q77" s="1168"/>
      <c r="R77" s="514"/>
    </row>
    <row r="78" spans="1:20" s="266" customFormat="1" ht="16.149999999999999" customHeight="1" x14ac:dyDescent="0.25">
      <c r="A78" s="275"/>
      <c r="B78" s="1068" t="s">
        <v>84</v>
      </c>
      <c r="C78" s="910" t="s">
        <v>211</v>
      </c>
      <c r="D78" s="913" t="s">
        <v>81</v>
      </c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8"/>
      <c r="S78" s="465"/>
      <c r="T78" s="466"/>
    </row>
    <row r="79" spans="1:20" s="266" customFormat="1" ht="15" customHeight="1" x14ac:dyDescent="0.25">
      <c r="A79" s="275"/>
      <c r="B79" s="1069"/>
      <c r="C79" s="911"/>
      <c r="D79" s="898" t="s">
        <v>197</v>
      </c>
      <c r="E79" s="1077"/>
      <c r="F79" s="1077"/>
      <c r="G79" s="1077"/>
      <c r="H79" s="1077"/>
      <c r="I79" s="899"/>
      <c r="J79" s="919" t="s">
        <v>332</v>
      </c>
      <c r="K79" s="924" t="s">
        <v>3</v>
      </c>
      <c r="L79" s="1156"/>
      <c r="M79" s="1156"/>
      <c r="N79" s="1156"/>
      <c r="O79" s="1156"/>
      <c r="P79" s="925"/>
      <c r="Q79" s="919" t="s">
        <v>332</v>
      </c>
      <c r="R79" s="1033" t="s">
        <v>333</v>
      </c>
    </row>
    <row r="80" spans="1:20" s="266" customFormat="1" ht="19.149999999999999" customHeight="1" x14ac:dyDescent="0.25">
      <c r="A80" s="275"/>
      <c r="B80" s="1069"/>
      <c r="C80" s="911"/>
      <c r="D80" s="924" t="s">
        <v>334</v>
      </c>
      <c r="E80" s="1156"/>
      <c r="F80" s="925"/>
      <c r="G80" s="1156" t="s">
        <v>335</v>
      </c>
      <c r="H80" s="1156"/>
      <c r="I80" s="925"/>
      <c r="J80" s="919"/>
      <c r="K80" s="924" t="s">
        <v>334</v>
      </c>
      <c r="L80" s="1156"/>
      <c r="M80" s="925"/>
      <c r="N80" s="1156" t="s">
        <v>335</v>
      </c>
      <c r="O80" s="1156"/>
      <c r="P80" s="925"/>
      <c r="Q80" s="919"/>
      <c r="R80" s="1167"/>
    </row>
    <row r="81" spans="1:18" s="266" customFormat="1" ht="19.149999999999999" customHeight="1" x14ac:dyDescent="0.25">
      <c r="A81" s="275"/>
      <c r="B81" s="1070"/>
      <c r="C81" s="912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920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920"/>
      <c r="R81" s="1034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109</v>
      </c>
      <c r="E83" s="374">
        <v>77</v>
      </c>
      <c r="F83" s="375">
        <v>32</v>
      </c>
      <c r="G83" s="374">
        <v>88</v>
      </c>
      <c r="H83" s="374">
        <v>51</v>
      </c>
      <c r="I83" s="379">
        <v>37</v>
      </c>
      <c r="J83" s="689">
        <v>1.15625</v>
      </c>
      <c r="K83" s="374">
        <v>162416.83000000002</v>
      </c>
      <c r="L83" s="374">
        <v>111017.12</v>
      </c>
      <c r="M83" s="375">
        <v>51399.710000000021</v>
      </c>
      <c r="N83" s="374">
        <v>126823.94</v>
      </c>
      <c r="O83" s="374">
        <v>63905.01</v>
      </c>
      <c r="P83" s="379">
        <v>62918.93</v>
      </c>
      <c r="Q83" s="689">
        <v>1.2241106029586544</v>
      </c>
      <c r="R83" s="599">
        <v>11519.219999999979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91</v>
      </c>
      <c r="E84" s="374">
        <v>76</v>
      </c>
      <c r="F84" s="375">
        <v>15</v>
      </c>
      <c r="G84" s="374">
        <v>178</v>
      </c>
      <c r="H84" s="374">
        <v>147</v>
      </c>
      <c r="I84" s="379">
        <v>31</v>
      </c>
      <c r="J84" s="689">
        <v>2.0666666666666669</v>
      </c>
      <c r="K84" s="374">
        <v>134276.94</v>
      </c>
      <c r="L84" s="374">
        <v>110926.36</v>
      </c>
      <c r="M84" s="375">
        <v>23350.58</v>
      </c>
      <c r="N84" s="374">
        <v>377923</v>
      </c>
      <c r="O84" s="374">
        <v>320867.94999999995</v>
      </c>
      <c r="P84" s="379">
        <v>57055.050000000047</v>
      </c>
      <c r="Q84" s="689">
        <v>2.4434103992277727</v>
      </c>
      <c r="R84" s="599">
        <v>33704.470000000045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597</v>
      </c>
      <c r="E85" s="374">
        <v>324</v>
      </c>
      <c r="F85" s="375">
        <v>273</v>
      </c>
      <c r="G85" s="374">
        <v>567</v>
      </c>
      <c r="H85" s="374">
        <v>292</v>
      </c>
      <c r="I85" s="379">
        <v>275</v>
      </c>
      <c r="J85" s="689">
        <v>1.0073260073260073</v>
      </c>
      <c r="K85" s="374">
        <v>1179617.98</v>
      </c>
      <c r="L85" s="374">
        <v>652953.79</v>
      </c>
      <c r="M85" s="375">
        <v>526664.18999999994</v>
      </c>
      <c r="N85" s="374">
        <v>1432447.73</v>
      </c>
      <c r="O85" s="374">
        <v>693545.10000000009</v>
      </c>
      <c r="P85" s="379">
        <v>738902.62999999989</v>
      </c>
      <c r="Q85" s="689">
        <v>1.4029862748025455</v>
      </c>
      <c r="R85" s="599">
        <v>212238.43999999994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435</v>
      </c>
      <c r="E86" s="374">
        <v>322</v>
      </c>
      <c r="F86" s="375">
        <v>113</v>
      </c>
      <c r="G86" s="374">
        <v>520</v>
      </c>
      <c r="H86" s="374">
        <v>351</v>
      </c>
      <c r="I86" s="379">
        <v>169</v>
      </c>
      <c r="J86" s="689">
        <v>1.4955752212389382</v>
      </c>
      <c r="K86" s="374">
        <v>1042999.3899999999</v>
      </c>
      <c r="L86" s="374">
        <v>634746.1</v>
      </c>
      <c r="M86" s="375">
        <v>408253.28999999992</v>
      </c>
      <c r="N86" s="374">
        <v>1446646.79</v>
      </c>
      <c r="O86" s="374">
        <v>900348.92</v>
      </c>
      <c r="P86" s="379">
        <v>546297.87</v>
      </c>
      <c r="Q86" s="689">
        <v>1.3381346418543256</v>
      </c>
      <c r="R86" s="599">
        <v>138044.58000000007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242</v>
      </c>
      <c r="E87" s="374">
        <v>139</v>
      </c>
      <c r="F87" s="375">
        <v>103</v>
      </c>
      <c r="G87" s="374">
        <v>359</v>
      </c>
      <c r="H87" s="374">
        <v>192</v>
      </c>
      <c r="I87" s="379">
        <v>167</v>
      </c>
      <c r="J87" s="689">
        <v>1.6213592233009708</v>
      </c>
      <c r="K87" s="374">
        <v>276333.74</v>
      </c>
      <c r="L87" s="374">
        <v>184621.95</v>
      </c>
      <c r="M87" s="375">
        <v>91711.789999999979</v>
      </c>
      <c r="N87" s="374">
        <v>538222.16</v>
      </c>
      <c r="O87" s="374">
        <v>325383.12999999995</v>
      </c>
      <c r="P87" s="379">
        <v>212839.03000000009</v>
      </c>
      <c r="Q87" s="689">
        <v>2.3207379334761664</v>
      </c>
      <c r="R87" s="599">
        <v>121127.24000000011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237</v>
      </c>
      <c r="E88" s="374">
        <v>231</v>
      </c>
      <c r="F88" s="375">
        <v>6</v>
      </c>
      <c r="G88" s="374">
        <v>209</v>
      </c>
      <c r="H88" s="374">
        <v>183</v>
      </c>
      <c r="I88" s="379">
        <v>26</v>
      </c>
      <c r="J88" s="689">
        <v>4.333333333333333</v>
      </c>
      <c r="K88" s="374">
        <v>367408.92</v>
      </c>
      <c r="L88" s="374">
        <v>351708.92</v>
      </c>
      <c r="M88" s="375">
        <v>15700</v>
      </c>
      <c r="N88" s="374">
        <v>473632.24</v>
      </c>
      <c r="O88" s="374">
        <v>322539.25</v>
      </c>
      <c r="P88" s="379">
        <v>151092.99</v>
      </c>
      <c r="Q88" s="689">
        <v>9.6237573248407635</v>
      </c>
      <c r="R88" s="599">
        <v>135392.99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1010</v>
      </c>
      <c r="E89" s="374">
        <v>557</v>
      </c>
      <c r="F89" s="375">
        <v>453</v>
      </c>
      <c r="G89" s="374">
        <v>1072</v>
      </c>
      <c r="H89" s="374">
        <v>627</v>
      </c>
      <c r="I89" s="379">
        <v>445</v>
      </c>
      <c r="J89" s="689">
        <v>0.98233995584988965</v>
      </c>
      <c r="K89" s="374">
        <v>34113309.280000001</v>
      </c>
      <c r="L89" s="374">
        <v>27418947.199999999</v>
      </c>
      <c r="M89" s="375">
        <v>6694362.0800000019</v>
      </c>
      <c r="N89" s="374">
        <v>7957270.4000000013</v>
      </c>
      <c r="O89" s="374">
        <v>3470895.08</v>
      </c>
      <c r="P89" s="379">
        <v>4486375.3200000012</v>
      </c>
      <c r="Q89" s="689">
        <v>0.67017219361400304</v>
      </c>
      <c r="R89" s="599">
        <v>-2207986.7600000007</v>
      </c>
    </row>
    <row r="90" spans="1:18" s="266" customFormat="1" ht="18" customHeight="1" x14ac:dyDescent="0.25">
      <c r="A90" s="275"/>
      <c r="B90" s="1076" t="s">
        <v>216</v>
      </c>
      <c r="C90" s="1076"/>
      <c r="D90" s="384">
        <v>2721</v>
      </c>
      <c r="E90" s="384">
        <v>1726</v>
      </c>
      <c r="F90" s="385">
        <v>995</v>
      </c>
      <c r="G90" s="384">
        <v>2993</v>
      </c>
      <c r="H90" s="384">
        <v>1843</v>
      </c>
      <c r="I90" s="388">
        <v>1150</v>
      </c>
      <c r="J90" s="688">
        <v>1.1557788944723617</v>
      </c>
      <c r="K90" s="377">
        <v>37276363.079999998</v>
      </c>
      <c r="L90" s="407">
        <v>29464921.439999998</v>
      </c>
      <c r="M90" s="408">
        <v>7811441.6400000015</v>
      </c>
      <c r="N90" s="486">
        <v>12352966.260000002</v>
      </c>
      <c r="O90" s="407">
        <v>6097484.4399999995</v>
      </c>
      <c r="P90" s="454">
        <v>6255481.8200000012</v>
      </c>
      <c r="Q90" s="688">
        <v>0.80081015877627426</v>
      </c>
      <c r="R90" s="600">
        <v>-1555959.8200000003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336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336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336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336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336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336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336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336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336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336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336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336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4</v>
      </c>
      <c r="E98" s="374">
        <v>3</v>
      </c>
      <c r="F98" s="375">
        <v>1</v>
      </c>
      <c r="G98" s="374">
        <v>14</v>
      </c>
      <c r="H98" s="374">
        <v>13</v>
      </c>
      <c r="I98" s="379">
        <v>1</v>
      </c>
      <c r="J98" s="689">
        <v>1</v>
      </c>
      <c r="K98" s="374">
        <v>5695.85</v>
      </c>
      <c r="L98" s="374">
        <v>4495.8500000000004</v>
      </c>
      <c r="M98" s="377">
        <v>1200</v>
      </c>
      <c r="N98" s="374">
        <v>35129.310000000005</v>
      </c>
      <c r="O98" s="374">
        <v>33929.310000000005</v>
      </c>
      <c r="P98" s="379">
        <v>1200</v>
      </c>
      <c r="Q98" s="689">
        <v>1</v>
      </c>
      <c r="R98" s="599">
        <v>0</v>
      </c>
    </row>
    <row r="99" spans="1:18" s="266" customFormat="1" ht="18" customHeight="1" x14ac:dyDescent="0.25">
      <c r="A99" s="275"/>
      <c r="B99" s="1076" t="s">
        <v>217</v>
      </c>
      <c r="C99" s="1076"/>
      <c r="D99" s="384">
        <v>4</v>
      </c>
      <c r="E99" s="384">
        <v>3</v>
      </c>
      <c r="F99" s="385">
        <v>1</v>
      </c>
      <c r="G99" s="384">
        <v>14</v>
      </c>
      <c r="H99" s="384">
        <v>13</v>
      </c>
      <c r="I99" s="388">
        <v>1</v>
      </c>
      <c r="J99" s="688">
        <v>1</v>
      </c>
      <c r="K99" s="377">
        <v>5695.85</v>
      </c>
      <c r="L99" s="407">
        <v>4495.8500000000004</v>
      </c>
      <c r="M99" s="408">
        <v>1200</v>
      </c>
      <c r="N99" s="486">
        <v>35129.310000000005</v>
      </c>
      <c r="O99" s="407">
        <v>33929.310000000005</v>
      </c>
      <c r="P99" s="454">
        <v>1200</v>
      </c>
      <c r="Q99" s="688">
        <v>1</v>
      </c>
      <c r="R99" s="727">
        <v>0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902" t="s">
        <v>326</v>
      </c>
      <c r="C101" s="902"/>
      <c r="D101" s="374">
        <v>2725</v>
      </c>
      <c r="E101" s="384">
        <v>1729</v>
      </c>
      <c r="F101" s="455">
        <v>996</v>
      </c>
      <c r="G101" s="374">
        <v>3007</v>
      </c>
      <c r="H101" s="384">
        <v>1856</v>
      </c>
      <c r="I101" s="388">
        <v>1151</v>
      </c>
      <c r="J101" s="688">
        <v>1.1556224899598393</v>
      </c>
      <c r="K101" s="377">
        <v>37282058.93</v>
      </c>
      <c r="L101" s="545">
        <v>29469417.289999999</v>
      </c>
      <c r="M101" s="386">
        <v>7812641.6400000015</v>
      </c>
      <c r="N101" s="377">
        <v>12388095.570000002</v>
      </c>
      <c r="O101" s="545">
        <v>6131413.7499999991</v>
      </c>
      <c r="P101" s="389">
        <v>6256681.8200000012</v>
      </c>
      <c r="Q101" s="688">
        <v>0.80084075378120123</v>
      </c>
      <c r="R101" s="727">
        <v>-1555959.8200000003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03" t="s">
        <v>305</v>
      </c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505"/>
    </row>
    <row r="117" spans="1:18" s="266" customFormat="1" ht="18" customHeight="1" x14ac:dyDescent="0.25">
      <c r="A117" s="275"/>
      <c r="B117" s="1068" t="s">
        <v>84</v>
      </c>
      <c r="C117" s="910" t="s">
        <v>211</v>
      </c>
      <c r="D117" s="913" t="s">
        <v>208</v>
      </c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8"/>
    </row>
    <row r="118" spans="1:18" s="266" customFormat="1" ht="15.6" customHeight="1" x14ac:dyDescent="0.25">
      <c r="A118" s="275"/>
      <c r="B118" s="1069"/>
      <c r="C118" s="911"/>
      <c r="D118" s="924" t="s">
        <v>197</v>
      </c>
      <c r="E118" s="1156"/>
      <c r="F118" s="1156"/>
      <c r="G118" s="1156"/>
      <c r="H118" s="1156"/>
      <c r="I118" s="925"/>
      <c r="J118" s="971" t="s">
        <v>332</v>
      </c>
      <c r="K118" s="924" t="s">
        <v>3</v>
      </c>
      <c r="L118" s="1156"/>
      <c r="M118" s="1156"/>
      <c r="N118" s="1156"/>
      <c r="O118" s="1156"/>
      <c r="P118" s="925"/>
      <c r="Q118" s="971" t="s">
        <v>332</v>
      </c>
      <c r="R118" s="1033" t="s">
        <v>333</v>
      </c>
    </row>
    <row r="119" spans="1:18" s="266" customFormat="1" ht="19.149999999999999" customHeight="1" x14ac:dyDescent="0.25">
      <c r="A119" s="275"/>
      <c r="B119" s="1069"/>
      <c r="C119" s="911"/>
      <c r="D119" s="924" t="s">
        <v>334</v>
      </c>
      <c r="E119" s="1156"/>
      <c r="F119" s="925"/>
      <c r="G119" s="924" t="s">
        <v>335</v>
      </c>
      <c r="H119" s="1156"/>
      <c r="I119" s="925"/>
      <c r="J119" s="919"/>
      <c r="K119" s="924" t="s">
        <v>334</v>
      </c>
      <c r="L119" s="1156"/>
      <c r="M119" s="925"/>
      <c r="N119" s="924" t="s">
        <v>335</v>
      </c>
      <c r="O119" s="1156"/>
      <c r="P119" s="925"/>
      <c r="Q119" s="919"/>
      <c r="R119" s="1167"/>
    </row>
    <row r="120" spans="1:18" s="266" customFormat="1" ht="19.149999999999999" customHeight="1" x14ac:dyDescent="0.25">
      <c r="A120" s="275"/>
      <c r="B120" s="1070"/>
      <c r="C120" s="912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920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920"/>
      <c r="R120" s="103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1851</v>
      </c>
      <c r="E122" s="374">
        <v>1593</v>
      </c>
      <c r="F122" s="375">
        <v>258</v>
      </c>
      <c r="G122" s="374">
        <v>2031</v>
      </c>
      <c r="H122" s="374">
        <v>1853</v>
      </c>
      <c r="I122" s="379">
        <v>178</v>
      </c>
      <c r="J122" s="689">
        <v>0.68992248062015504</v>
      </c>
      <c r="K122" s="376">
        <v>4752733.28</v>
      </c>
      <c r="L122" s="376">
        <v>2625958.7200000002</v>
      </c>
      <c r="M122" s="377">
        <v>2126774.56</v>
      </c>
      <c r="N122" s="376">
        <v>5354850.21</v>
      </c>
      <c r="O122" s="376">
        <v>3422485.5099999993</v>
      </c>
      <c r="P122" s="380">
        <v>1932364.7000000007</v>
      </c>
      <c r="Q122" s="689">
        <v>0.90858934291559357</v>
      </c>
      <c r="R122" s="599">
        <v>-194409.8599999994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10158</v>
      </c>
      <c r="E123" s="374">
        <v>6389</v>
      </c>
      <c r="F123" s="375">
        <v>3769</v>
      </c>
      <c r="G123" s="374">
        <v>10482</v>
      </c>
      <c r="H123" s="374">
        <v>7415</v>
      </c>
      <c r="I123" s="379">
        <v>3067</v>
      </c>
      <c r="J123" s="689">
        <v>0.81374369859379148</v>
      </c>
      <c r="K123" s="376">
        <v>18079231.539999999</v>
      </c>
      <c r="L123" s="376">
        <v>9078745.4199999999</v>
      </c>
      <c r="M123" s="377">
        <v>9000486.1199999992</v>
      </c>
      <c r="N123" s="376">
        <v>16471202</v>
      </c>
      <c r="O123" s="376">
        <v>8028847.379999999</v>
      </c>
      <c r="P123" s="380">
        <v>8442354.620000001</v>
      </c>
      <c r="Q123" s="689">
        <v>0.93798873832383645</v>
      </c>
      <c r="R123" s="599">
        <v>-558131.49999999814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1563</v>
      </c>
      <c r="E124" s="374">
        <v>858</v>
      </c>
      <c r="F124" s="375">
        <v>705</v>
      </c>
      <c r="G124" s="374">
        <v>1909</v>
      </c>
      <c r="H124" s="374">
        <v>1161</v>
      </c>
      <c r="I124" s="379">
        <v>748</v>
      </c>
      <c r="J124" s="689">
        <v>1.0609929078014184</v>
      </c>
      <c r="K124" s="376">
        <v>4766170.22</v>
      </c>
      <c r="L124" s="376">
        <v>1653873.57</v>
      </c>
      <c r="M124" s="377">
        <v>3112296.65</v>
      </c>
      <c r="N124" s="376">
        <v>5996277.8599999994</v>
      </c>
      <c r="O124" s="376">
        <v>2244759.64</v>
      </c>
      <c r="P124" s="380">
        <v>3751518.2199999993</v>
      </c>
      <c r="Q124" s="689">
        <v>1.2053858105074911</v>
      </c>
      <c r="R124" s="599">
        <v>639221.56999999937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689" t="s">
        <v>336</v>
      </c>
      <c r="K125" s="376">
        <v>0</v>
      </c>
      <c r="L125" s="376">
        <v>0</v>
      </c>
      <c r="M125" s="377">
        <v>0</v>
      </c>
      <c r="N125" s="376">
        <v>0</v>
      </c>
      <c r="O125" s="376">
        <v>0</v>
      </c>
      <c r="P125" s="380">
        <v>0</v>
      </c>
      <c r="Q125" s="689" t="s">
        <v>336</v>
      </c>
      <c r="R125" s="599">
        <v>0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4285</v>
      </c>
      <c r="E126" s="374">
        <v>3237</v>
      </c>
      <c r="F126" s="375">
        <v>1048</v>
      </c>
      <c r="G126" s="374">
        <v>4054</v>
      </c>
      <c r="H126" s="374">
        <v>2999</v>
      </c>
      <c r="I126" s="379">
        <v>1055</v>
      </c>
      <c r="J126" s="689">
        <v>1.0066793893129771</v>
      </c>
      <c r="K126" s="376">
        <v>17563393.91</v>
      </c>
      <c r="L126" s="376">
        <v>8264723.8000000007</v>
      </c>
      <c r="M126" s="377">
        <v>9298670.1099999994</v>
      </c>
      <c r="N126" s="376">
        <v>15106289.799999997</v>
      </c>
      <c r="O126" s="376">
        <v>6409529.0800000001</v>
      </c>
      <c r="P126" s="380">
        <v>8696760.7199999988</v>
      </c>
      <c r="Q126" s="689">
        <v>0.93526930379509932</v>
      </c>
      <c r="R126" s="599">
        <v>-601909.3900000006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8620</v>
      </c>
      <c r="E127" s="374">
        <v>4873</v>
      </c>
      <c r="F127" s="375">
        <v>3747</v>
      </c>
      <c r="G127" s="374">
        <v>9271</v>
      </c>
      <c r="H127" s="374">
        <v>5414</v>
      </c>
      <c r="I127" s="379">
        <v>3857</v>
      </c>
      <c r="J127" s="689">
        <v>1.0293568187883639</v>
      </c>
      <c r="K127" s="376">
        <v>18937240</v>
      </c>
      <c r="L127" s="376">
        <v>8408944.6799999997</v>
      </c>
      <c r="M127" s="377">
        <v>10528295.320000002</v>
      </c>
      <c r="N127" s="376">
        <v>17394800.655299999</v>
      </c>
      <c r="O127" s="376">
        <v>8947927.6500000004</v>
      </c>
      <c r="P127" s="380">
        <v>8446873.0052999984</v>
      </c>
      <c r="Q127" s="689">
        <v>0.80230205826901113</v>
      </c>
      <c r="R127" s="599">
        <v>-2081422.3147000037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2325</v>
      </c>
      <c r="E128" s="374">
        <v>1142</v>
      </c>
      <c r="F128" s="375">
        <v>1183</v>
      </c>
      <c r="G128" s="374">
        <v>3079</v>
      </c>
      <c r="H128" s="374">
        <v>1568</v>
      </c>
      <c r="I128" s="379">
        <v>1511</v>
      </c>
      <c r="J128" s="689">
        <v>1.2772612003381234</v>
      </c>
      <c r="K128" s="376">
        <v>10245513.199999999</v>
      </c>
      <c r="L128" s="376">
        <v>6158313.950000003</v>
      </c>
      <c r="M128" s="377">
        <v>4087199.2499999977</v>
      </c>
      <c r="N128" s="376">
        <v>13243116.340000004</v>
      </c>
      <c r="O128" s="376">
        <v>7198967.4200000009</v>
      </c>
      <c r="P128" s="380">
        <v>6044148.9200000018</v>
      </c>
      <c r="Q128" s="689">
        <v>1.4787996743735958</v>
      </c>
      <c r="R128" s="599">
        <v>1956949.6700000041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1060</v>
      </c>
      <c r="E129" s="374">
        <v>567</v>
      </c>
      <c r="F129" s="375">
        <v>493</v>
      </c>
      <c r="G129" s="374">
        <v>1025</v>
      </c>
      <c r="H129" s="374">
        <v>618</v>
      </c>
      <c r="I129" s="379">
        <v>407</v>
      </c>
      <c r="J129" s="689">
        <v>0.82555780933062883</v>
      </c>
      <c r="K129" s="376">
        <v>3267006.2600000002</v>
      </c>
      <c r="L129" s="376">
        <v>1618117.6500000001</v>
      </c>
      <c r="M129" s="377">
        <v>1648888.6099999999</v>
      </c>
      <c r="N129" s="376">
        <v>3446700.1900000004</v>
      </c>
      <c r="O129" s="376">
        <v>2456922.7499999995</v>
      </c>
      <c r="P129" s="380">
        <v>989777.44000000088</v>
      </c>
      <c r="Q129" s="689">
        <v>0.60026943845527625</v>
      </c>
      <c r="R129" s="599">
        <v>-659111.16999999899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11687</v>
      </c>
      <c r="E130" s="374">
        <v>6341</v>
      </c>
      <c r="F130" s="375">
        <v>5346</v>
      </c>
      <c r="G130" s="374">
        <v>11769</v>
      </c>
      <c r="H130" s="374">
        <v>6665</v>
      </c>
      <c r="I130" s="379">
        <v>5104</v>
      </c>
      <c r="J130" s="689">
        <v>0.95473251028806583</v>
      </c>
      <c r="K130" s="376">
        <v>32626345.09</v>
      </c>
      <c r="L130" s="376">
        <v>11509983.530000001</v>
      </c>
      <c r="M130" s="377">
        <v>21116361.559999999</v>
      </c>
      <c r="N130" s="376">
        <v>33731071.32</v>
      </c>
      <c r="O130" s="376">
        <v>10918012.969999999</v>
      </c>
      <c r="P130" s="380">
        <v>22813058.349999998</v>
      </c>
      <c r="Q130" s="689">
        <v>1.0803498644962584</v>
      </c>
      <c r="R130" s="599">
        <v>1696696.7899999991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5253</v>
      </c>
      <c r="E131" s="374">
        <v>3870</v>
      </c>
      <c r="F131" s="375">
        <v>1383</v>
      </c>
      <c r="G131" s="374">
        <v>5228</v>
      </c>
      <c r="H131" s="374">
        <v>3917</v>
      </c>
      <c r="I131" s="379">
        <v>1311</v>
      </c>
      <c r="J131" s="689">
        <v>0.94793926247288507</v>
      </c>
      <c r="K131" s="376">
        <v>14129201.699999999</v>
      </c>
      <c r="L131" s="376">
        <v>8430247.2100000009</v>
      </c>
      <c r="M131" s="377">
        <v>5698954.4899999993</v>
      </c>
      <c r="N131" s="376">
        <v>11817362.49</v>
      </c>
      <c r="O131" s="376">
        <v>5710891.4199999999</v>
      </c>
      <c r="P131" s="380">
        <v>6106471.0700000003</v>
      </c>
      <c r="Q131" s="689">
        <v>1.0715072529031551</v>
      </c>
      <c r="R131" s="599">
        <v>407516.58000000101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5120</v>
      </c>
      <c r="E132" s="374">
        <v>4319</v>
      </c>
      <c r="F132" s="375">
        <v>801</v>
      </c>
      <c r="G132" s="374">
        <v>5972</v>
      </c>
      <c r="H132" s="374">
        <v>5284</v>
      </c>
      <c r="I132" s="379">
        <v>688</v>
      </c>
      <c r="J132" s="689">
        <v>0.85892634207240948</v>
      </c>
      <c r="K132" s="376">
        <v>19219768.634637926</v>
      </c>
      <c r="L132" s="376">
        <v>6670404.0899999989</v>
      </c>
      <c r="M132" s="377">
        <v>12549364.544637928</v>
      </c>
      <c r="N132" s="376">
        <v>21382609.804201595</v>
      </c>
      <c r="O132" s="376">
        <v>9451315.4399999995</v>
      </c>
      <c r="P132" s="380">
        <v>11931294.364201596</v>
      </c>
      <c r="Q132" s="689">
        <v>0.95074888626927168</v>
      </c>
      <c r="R132" s="599">
        <v>-618070.18043633178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3919</v>
      </c>
      <c r="E133" s="374">
        <v>2565</v>
      </c>
      <c r="F133" s="375">
        <v>1354</v>
      </c>
      <c r="G133" s="374">
        <v>3595</v>
      </c>
      <c r="H133" s="374">
        <v>2230</v>
      </c>
      <c r="I133" s="379">
        <v>1365</v>
      </c>
      <c r="J133" s="689">
        <v>1.0081240768094535</v>
      </c>
      <c r="K133" s="376">
        <v>9971675.7000000011</v>
      </c>
      <c r="L133" s="376">
        <v>4062893.1349999998</v>
      </c>
      <c r="M133" s="377">
        <v>5908782.5650000004</v>
      </c>
      <c r="N133" s="376">
        <v>9958008.0800000001</v>
      </c>
      <c r="O133" s="376">
        <v>4551011.4800000004</v>
      </c>
      <c r="P133" s="380">
        <v>5406996.5999999996</v>
      </c>
      <c r="Q133" s="689">
        <v>0.91507794380990215</v>
      </c>
      <c r="R133" s="599">
        <v>-501785.96500000078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2313</v>
      </c>
      <c r="E134" s="374">
        <v>1278</v>
      </c>
      <c r="F134" s="375">
        <v>1035</v>
      </c>
      <c r="G134" s="374">
        <v>2427</v>
      </c>
      <c r="H134" s="374">
        <v>1151</v>
      </c>
      <c r="I134" s="379">
        <v>1276</v>
      </c>
      <c r="J134" s="689">
        <v>1.2328502415458937</v>
      </c>
      <c r="K134" s="376">
        <v>4439167.6399999997</v>
      </c>
      <c r="L134" s="376">
        <v>2618535.87</v>
      </c>
      <c r="M134" s="377">
        <v>1820631.7699999998</v>
      </c>
      <c r="N134" s="376">
        <v>4988693.95</v>
      </c>
      <c r="O134" s="376">
        <v>2855243.0300000003</v>
      </c>
      <c r="P134" s="380">
        <v>2133450.92</v>
      </c>
      <c r="Q134" s="689">
        <v>1.1718190109359676</v>
      </c>
      <c r="R134" s="599">
        <v>312819.15000000014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109</v>
      </c>
      <c r="E135" s="374">
        <v>77</v>
      </c>
      <c r="F135" s="375">
        <v>32</v>
      </c>
      <c r="G135" s="374">
        <v>88</v>
      </c>
      <c r="H135" s="374">
        <v>51</v>
      </c>
      <c r="I135" s="379">
        <v>37</v>
      </c>
      <c r="J135" s="689">
        <v>1.15625</v>
      </c>
      <c r="K135" s="376">
        <v>162416.83000000002</v>
      </c>
      <c r="L135" s="376">
        <v>111017.12</v>
      </c>
      <c r="M135" s="377">
        <v>51399.710000000021</v>
      </c>
      <c r="N135" s="383">
        <v>126823.94</v>
      </c>
      <c r="O135" s="376">
        <v>63905.01</v>
      </c>
      <c r="P135" s="380">
        <v>62918.93</v>
      </c>
      <c r="Q135" s="689">
        <v>1.2241106029586544</v>
      </c>
      <c r="R135" s="599">
        <v>11519.219999999979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91</v>
      </c>
      <c r="E136" s="374">
        <v>76</v>
      </c>
      <c r="F136" s="375">
        <v>15</v>
      </c>
      <c r="G136" s="374">
        <v>178</v>
      </c>
      <c r="H136" s="374">
        <v>147</v>
      </c>
      <c r="I136" s="379">
        <v>31</v>
      </c>
      <c r="J136" s="689">
        <v>2.0666666666666669</v>
      </c>
      <c r="K136" s="376">
        <v>134276.94</v>
      </c>
      <c r="L136" s="376">
        <v>110926.36</v>
      </c>
      <c r="M136" s="377">
        <v>23350.58</v>
      </c>
      <c r="N136" s="383">
        <v>377923</v>
      </c>
      <c r="O136" s="376">
        <v>320867.94999999995</v>
      </c>
      <c r="P136" s="380">
        <v>57055.050000000047</v>
      </c>
      <c r="Q136" s="689">
        <v>2.4434103992277727</v>
      </c>
      <c r="R136" s="599">
        <v>33704.470000000045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597</v>
      </c>
      <c r="E137" s="374">
        <v>324</v>
      </c>
      <c r="F137" s="375">
        <v>273</v>
      </c>
      <c r="G137" s="374">
        <v>567</v>
      </c>
      <c r="H137" s="374">
        <v>292</v>
      </c>
      <c r="I137" s="379">
        <v>275</v>
      </c>
      <c r="J137" s="689">
        <v>1.0073260073260073</v>
      </c>
      <c r="K137" s="376">
        <v>1179617.98</v>
      </c>
      <c r="L137" s="376">
        <v>652953.79</v>
      </c>
      <c r="M137" s="377">
        <v>526664.18999999994</v>
      </c>
      <c r="N137" s="383">
        <v>1432447.73</v>
      </c>
      <c r="O137" s="376">
        <v>693545.10000000009</v>
      </c>
      <c r="P137" s="380">
        <v>738902.62999999989</v>
      </c>
      <c r="Q137" s="689">
        <v>1.4029862748025455</v>
      </c>
      <c r="R137" s="599">
        <v>212238.43999999994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435</v>
      </c>
      <c r="E138" s="374">
        <v>322</v>
      </c>
      <c r="F138" s="375">
        <v>113</v>
      </c>
      <c r="G138" s="374">
        <v>520</v>
      </c>
      <c r="H138" s="374">
        <v>351</v>
      </c>
      <c r="I138" s="379">
        <v>169</v>
      </c>
      <c r="J138" s="689">
        <v>1.4955752212389382</v>
      </c>
      <c r="K138" s="376">
        <v>1042999.3899999999</v>
      </c>
      <c r="L138" s="376">
        <v>634746.1</v>
      </c>
      <c r="M138" s="377">
        <v>408253.28999999992</v>
      </c>
      <c r="N138" s="383">
        <v>1446646.79</v>
      </c>
      <c r="O138" s="376">
        <v>900348.92</v>
      </c>
      <c r="P138" s="380">
        <v>546297.87</v>
      </c>
      <c r="Q138" s="689">
        <v>1.3381346418543256</v>
      </c>
      <c r="R138" s="599">
        <v>138044.58000000007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242</v>
      </c>
      <c r="E139" s="374">
        <v>139</v>
      </c>
      <c r="F139" s="375">
        <v>103</v>
      </c>
      <c r="G139" s="374">
        <v>359</v>
      </c>
      <c r="H139" s="374">
        <v>192</v>
      </c>
      <c r="I139" s="379">
        <v>167</v>
      </c>
      <c r="J139" s="689">
        <v>1.6213592233009708</v>
      </c>
      <c r="K139" s="376">
        <v>276333.74</v>
      </c>
      <c r="L139" s="376">
        <v>184621.95</v>
      </c>
      <c r="M139" s="377">
        <v>91711.789999999979</v>
      </c>
      <c r="N139" s="383">
        <v>538222.16</v>
      </c>
      <c r="O139" s="376">
        <v>325383.12999999995</v>
      </c>
      <c r="P139" s="380">
        <v>212839.03000000009</v>
      </c>
      <c r="Q139" s="689">
        <v>2.3207379334761664</v>
      </c>
      <c r="R139" s="599">
        <v>121127.24000000011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237</v>
      </c>
      <c r="E140" s="374">
        <v>231</v>
      </c>
      <c r="F140" s="375">
        <v>6</v>
      </c>
      <c r="G140" s="374">
        <v>209</v>
      </c>
      <c r="H140" s="374">
        <v>183</v>
      </c>
      <c r="I140" s="379">
        <v>26</v>
      </c>
      <c r="J140" s="689">
        <v>4.333333333333333</v>
      </c>
      <c r="K140" s="376">
        <v>367408.92</v>
      </c>
      <c r="L140" s="376">
        <v>351708.92</v>
      </c>
      <c r="M140" s="377">
        <v>15700</v>
      </c>
      <c r="N140" s="383">
        <v>473632.24</v>
      </c>
      <c r="O140" s="376">
        <v>322539.25</v>
      </c>
      <c r="P140" s="380">
        <v>151092.99</v>
      </c>
      <c r="Q140" s="689">
        <v>9.6237573248407635</v>
      </c>
      <c r="R140" s="599">
        <v>135392.99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1014</v>
      </c>
      <c r="E141" s="374">
        <v>560</v>
      </c>
      <c r="F141" s="375">
        <v>454</v>
      </c>
      <c r="G141" s="374">
        <v>1086</v>
      </c>
      <c r="H141" s="374">
        <v>640</v>
      </c>
      <c r="I141" s="379">
        <v>446</v>
      </c>
      <c r="J141" s="689">
        <v>0.98237885462555063</v>
      </c>
      <c r="K141" s="376">
        <v>34119005.130000003</v>
      </c>
      <c r="L141" s="376">
        <v>27423443.050000001</v>
      </c>
      <c r="M141" s="377">
        <v>6695562.0800000019</v>
      </c>
      <c r="N141" s="383">
        <v>7992399.7100000009</v>
      </c>
      <c r="O141" s="376">
        <v>3504824.39</v>
      </c>
      <c r="P141" s="380">
        <v>4487575.3200000012</v>
      </c>
      <c r="Q141" s="689">
        <v>0.67023130640586936</v>
      </c>
      <c r="R141" s="599">
        <v>-2207986.7600000007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902" t="s">
        <v>326</v>
      </c>
      <c r="C143" s="902"/>
      <c r="D143" s="384">
        <v>60879</v>
      </c>
      <c r="E143" s="384">
        <v>38761</v>
      </c>
      <c r="F143" s="385">
        <v>22118</v>
      </c>
      <c r="G143" s="374">
        <v>63849</v>
      </c>
      <c r="H143" s="384">
        <v>42131</v>
      </c>
      <c r="I143" s="388">
        <v>21718</v>
      </c>
      <c r="J143" s="688">
        <v>0.98191518220453933</v>
      </c>
      <c r="K143" s="377">
        <v>195279506.10463789</v>
      </c>
      <c r="L143" s="578">
        <v>100570158.91500001</v>
      </c>
      <c r="M143" s="386">
        <v>94709347.189637914</v>
      </c>
      <c r="N143" s="377">
        <v>171279078.26950157</v>
      </c>
      <c r="O143" s="578">
        <v>78327327.519999996</v>
      </c>
      <c r="P143" s="389">
        <v>92951750.749501601</v>
      </c>
      <c r="Q143" s="688">
        <v>0.9814422072130109</v>
      </c>
      <c r="R143" s="600">
        <v>-1757596.4401363134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37276363.079999998</v>
      </c>
      <c r="L147" s="453">
        <f>SUM(L90)</f>
        <v>29464921.439999998</v>
      </c>
      <c r="M147" s="386" t="e">
        <f>SUM(M90+#REF!)</f>
        <v>#REF!</v>
      </c>
      <c r="N147" s="377">
        <f>SUM(N90)</f>
        <v>12352966.260000002</v>
      </c>
      <c r="O147" s="453">
        <f>SUM(O90)</f>
        <v>6097484.4399999995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4" t="s">
        <v>136</v>
      </c>
      <c r="B2" s="1184"/>
      <c r="C2" s="1184"/>
      <c r="D2" s="1184"/>
      <c r="E2" s="1184"/>
      <c r="F2" s="1184"/>
      <c r="G2" s="1184"/>
      <c r="H2" s="1184"/>
    </row>
    <row r="3" spans="1:8" s="44" customFormat="1" ht="20.25" customHeight="1" x14ac:dyDescent="0.25">
      <c r="A3" s="1091" t="s">
        <v>151</v>
      </c>
      <c r="B3" s="1091"/>
      <c r="C3" s="1091"/>
      <c r="D3" s="1091"/>
      <c r="E3" s="1091"/>
      <c r="F3" s="1091"/>
      <c r="G3" s="1091"/>
      <c r="H3" s="1091"/>
    </row>
    <row r="4" spans="1:8" ht="16.5" customHeight="1" x14ac:dyDescent="0.25">
      <c r="A4" s="1085" t="s">
        <v>84</v>
      </c>
      <c r="B4" s="1185" t="s">
        <v>48</v>
      </c>
      <c r="C4" s="1101" t="s">
        <v>85</v>
      </c>
      <c r="D4" s="1102"/>
      <c r="E4" s="1102"/>
      <c r="F4" s="1103"/>
      <c r="G4" s="1103"/>
      <c r="H4" s="1104"/>
    </row>
    <row r="5" spans="1:8" ht="15.75" customHeight="1" x14ac:dyDescent="0.25">
      <c r="A5" s="1086"/>
      <c r="B5" s="1186"/>
      <c r="C5" s="1105"/>
      <c r="D5" s="1105"/>
      <c r="E5" s="1105"/>
      <c r="F5" s="1106"/>
      <c r="G5" s="1106"/>
      <c r="H5" s="1107"/>
    </row>
    <row r="6" spans="1:8" ht="15.75" customHeight="1" x14ac:dyDescent="0.25">
      <c r="A6" s="1086"/>
      <c r="B6" s="1186"/>
      <c r="C6" s="1178" t="s">
        <v>93</v>
      </c>
      <c r="D6" s="1179"/>
      <c r="E6" s="1180"/>
      <c r="F6" s="1181" t="s">
        <v>52</v>
      </c>
      <c r="G6" s="1182"/>
      <c r="H6" s="1183"/>
    </row>
    <row r="7" spans="1:8" s="45" customFormat="1" ht="35.25" customHeight="1" x14ac:dyDescent="0.25">
      <c r="A7" s="1086"/>
      <c r="B7" s="1186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6" t="s">
        <v>88</v>
      </c>
      <c r="B22" s="1177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4" t="s">
        <v>141</v>
      </c>
      <c r="B2" s="1184"/>
      <c r="C2" s="1184"/>
      <c r="D2" s="1184"/>
      <c r="E2" s="1184"/>
      <c r="F2" s="1184"/>
      <c r="G2" s="1184"/>
      <c r="H2" s="1184"/>
    </row>
    <row r="3" spans="1:8" s="44" customFormat="1" ht="20.25" customHeight="1" x14ac:dyDescent="0.25">
      <c r="A3" s="1091" t="s">
        <v>151</v>
      </c>
      <c r="B3" s="1091"/>
      <c r="C3" s="1091"/>
      <c r="D3" s="1091"/>
      <c r="E3" s="1091"/>
      <c r="F3" s="1091"/>
      <c r="G3" s="1091"/>
      <c r="H3" s="1091"/>
    </row>
    <row r="4" spans="1:8" ht="16.5" customHeight="1" x14ac:dyDescent="0.25">
      <c r="A4" s="1085" t="s">
        <v>84</v>
      </c>
      <c r="B4" s="1185" t="s">
        <v>48</v>
      </c>
      <c r="C4" s="1101" t="s">
        <v>86</v>
      </c>
      <c r="D4" s="1102"/>
      <c r="E4" s="1102"/>
      <c r="F4" s="1103"/>
      <c r="G4" s="1103"/>
      <c r="H4" s="1104"/>
    </row>
    <row r="5" spans="1:8" ht="15.75" customHeight="1" x14ac:dyDescent="0.25">
      <c r="A5" s="1086"/>
      <c r="B5" s="1186"/>
      <c r="C5" s="1105"/>
      <c r="D5" s="1105"/>
      <c r="E5" s="1105"/>
      <c r="F5" s="1106"/>
      <c r="G5" s="1106"/>
      <c r="H5" s="1107"/>
    </row>
    <row r="6" spans="1:8" ht="15.75" customHeight="1" x14ac:dyDescent="0.25">
      <c r="A6" s="1086"/>
      <c r="B6" s="1186"/>
      <c r="C6" s="1187" t="s">
        <v>93</v>
      </c>
      <c r="D6" s="1188"/>
      <c r="E6" s="1189"/>
      <c r="F6" s="1181" t="s">
        <v>52</v>
      </c>
      <c r="G6" s="1182"/>
      <c r="H6" s="1183"/>
    </row>
    <row r="7" spans="1:8" s="45" customFormat="1" ht="35.25" customHeight="1" x14ac:dyDescent="0.25">
      <c r="A7" s="1086"/>
      <c r="B7" s="1186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6" t="s">
        <v>88</v>
      </c>
      <c r="B22" s="1177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2"/>
      <c r="B1" s="1193"/>
      <c r="C1" s="1193"/>
      <c r="D1" s="1193"/>
    </row>
    <row r="2" spans="1:10" s="46" customFormat="1" ht="23.25" customHeight="1" x14ac:dyDescent="0.25">
      <c r="A2" s="1194" t="s">
        <v>145</v>
      </c>
      <c r="B2" s="1195"/>
      <c r="C2" s="1195"/>
      <c r="D2" s="1195"/>
    </row>
    <row r="3" spans="1:10" s="46" customFormat="1" ht="18" customHeight="1" x14ac:dyDescent="0.25">
      <c r="A3" s="1114" t="s">
        <v>151</v>
      </c>
      <c r="B3" s="1115"/>
      <c r="C3" s="1115"/>
      <c r="D3" s="1115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6" t="s">
        <v>74</v>
      </c>
      <c r="B5" s="1118" t="s">
        <v>48</v>
      </c>
      <c r="C5" s="1118" t="s">
        <v>2</v>
      </c>
      <c r="D5" s="1120" t="s">
        <v>89</v>
      </c>
    </row>
    <row r="6" spans="1:10" s="50" customFormat="1" ht="31.5" customHeight="1" x14ac:dyDescent="0.2">
      <c r="A6" s="1117"/>
      <c r="B6" s="1119"/>
      <c r="C6" s="1119"/>
      <c r="D6" s="1121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0" t="s">
        <v>91</v>
      </c>
      <c r="B15" s="1191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2"/>
      <c r="B1" s="1193"/>
      <c r="C1" s="1193"/>
      <c r="D1" s="1193"/>
    </row>
    <row r="2" spans="1:10" s="46" customFormat="1" ht="23.25" customHeight="1" x14ac:dyDescent="0.25">
      <c r="A2" s="1151" t="s">
        <v>144</v>
      </c>
      <c r="B2" s="1115"/>
      <c r="C2" s="1115"/>
      <c r="D2" s="1115"/>
    </row>
    <row r="3" spans="1:10" s="46" customFormat="1" ht="18" customHeight="1" x14ac:dyDescent="0.25">
      <c r="A3" s="1114" t="s">
        <v>151</v>
      </c>
      <c r="B3" s="1115"/>
      <c r="C3" s="1115"/>
      <c r="D3" s="1115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6" t="s">
        <v>74</v>
      </c>
      <c r="B5" s="1118" t="s">
        <v>48</v>
      </c>
      <c r="C5" s="1118" t="s">
        <v>2</v>
      </c>
      <c r="D5" s="1120" t="s">
        <v>89</v>
      </c>
    </row>
    <row r="6" spans="1:10" s="50" customFormat="1" ht="31.5" customHeight="1" x14ac:dyDescent="0.2">
      <c r="A6" s="1117"/>
      <c r="B6" s="1119"/>
      <c r="C6" s="1119"/>
      <c r="D6" s="1121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0" t="s">
        <v>91</v>
      </c>
      <c r="B15" s="1191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41"/>
      <c r="B2" s="1142"/>
      <c r="C2" s="1142"/>
      <c r="D2" s="1142"/>
      <c r="E2" s="1142"/>
      <c r="F2" s="1142"/>
      <c r="G2" s="1200"/>
      <c r="H2" s="1200"/>
    </row>
    <row r="3" spans="1:10" s="2" customFormat="1" ht="15.75" customHeight="1" x14ac:dyDescent="0.3">
      <c r="A3" s="1201" t="s">
        <v>136</v>
      </c>
      <c r="B3" s="1201"/>
      <c r="C3" s="1201"/>
      <c r="D3" s="1201"/>
      <c r="E3" s="1202"/>
      <c r="F3" s="1202"/>
      <c r="G3" s="1202"/>
      <c r="H3" s="1202"/>
    </row>
    <row r="4" spans="1:10" s="2" customFormat="1" ht="15" customHeight="1" x14ac:dyDescent="0.3">
      <c r="A4" s="1208" t="s">
        <v>151</v>
      </c>
      <c r="B4" s="1209"/>
      <c r="C4" s="1209"/>
      <c r="D4" s="1209"/>
      <c r="E4" s="1209"/>
      <c r="F4" s="1209"/>
      <c r="G4" s="1209"/>
      <c r="H4" s="1209"/>
    </row>
    <row r="5" spans="1:10" s="5" customFormat="1" ht="15" customHeight="1" x14ac:dyDescent="0.25">
      <c r="A5" s="1133" t="s">
        <v>106</v>
      </c>
      <c r="B5" s="1012" t="s">
        <v>1</v>
      </c>
      <c r="C5" s="1135" t="s">
        <v>93</v>
      </c>
      <c r="D5" s="1135"/>
      <c r="E5" s="1210" t="s">
        <v>52</v>
      </c>
      <c r="F5" s="1210"/>
      <c r="G5" s="1135" t="s">
        <v>97</v>
      </c>
      <c r="H5" s="1205"/>
    </row>
    <row r="6" spans="1:10" s="6" customFormat="1" ht="15" customHeight="1" x14ac:dyDescent="0.25">
      <c r="A6" s="1134"/>
      <c r="B6" s="1013"/>
      <c r="C6" s="1206"/>
      <c r="D6" s="1206"/>
      <c r="E6" s="1211"/>
      <c r="F6" s="1211"/>
      <c r="G6" s="1206"/>
      <c r="H6" s="1207"/>
      <c r="I6" s="5"/>
    </row>
    <row r="7" spans="1:10" s="6" customFormat="1" ht="15" customHeight="1" x14ac:dyDescent="0.25">
      <c r="A7" s="1134"/>
      <c r="B7" s="1013"/>
      <c r="C7" s="1198" t="s">
        <v>137</v>
      </c>
      <c r="D7" s="1196" t="s">
        <v>138</v>
      </c>
      <c r="E7" s="1198" t="s">
        <v>137</v>
      </c>
      <c r="F7" s="1196" t="s">
        <v>138</v>
      </c>
      <c r="G7" s="1203" t="s">
        <v>137</v>
      </c>
      <c r="H7" s="1197" t="s">
        <v>138</v>
      </c>
      <c r="I7" s="5"/>
    </row>
    <row r="8" spans="1:10" s="6" customFormat="1" ht="28.5" customHeight="1" x14ac:dyDescent="0.25">
      <c r="A8" s="1134"/>
      <c r="B8" s="1013"/>
      <c r="C8" s="1199"/>
      <c r="D8" s="1196"/>
      <c r="E8" s="1199"/>
      <c r="F8" s="1196"/>
      <c r="G8" s="1204"/>
      <c r="H8" s="119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22" t="s">
        <v>40</v>
      </c>
      <c r="B28" s="1123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26"/>
      <c r="D31" s="1126"/>
      <c r="E31" s="1126"/>
      <c r="F31" s="1126"/>
      <c r="G31" s="1126"/>
      <c r="H31" s="1126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903" t="s">
        <v>267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</row>
    <row r="5" spans="2:21 16384:16384" s="269" customFormat="1" ht="12.6" customHeight="1" x14ac:dyDescent="0.25">
      <c r="B5" s="904" t="s">
        <v>331</v>
      </c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</row>
    <row r="6" spans="2:21 16384:16384" s="269" customFormat="1" ht="16.5" customHeight="1" x14ac:dyDescent="0.25">
      <c r="B6" s="921" t="s">
        <v>268</v>
      </c>
      <c r="C6" s="921"/>
      <c r="D6" s="921"/>
      <c r="E6" s="921"/>
      <c r="F6" s="272"/>
      <c r="G6" s="272"/>
      <c r="H6" s="272"/>
      <c r="I6" s="272"/>
      <c r="J6" s="272"/>
      <c r="K6" s="272"/>
      <c r="L6" s="345"/>
      <c r="M6" s="345"/>
      <c r="N6" s="933" t="s">
        <v>180</v>
      </c>
      <c r="O6" s="933"/>
    </row>
    <row r="7" spans="2:21 16384:16384" ht="17.25" customHeight="1" x14ac:dyDescent="0.25">
      <c r="B7" s="907" t="s">
        <v>84</v>
      </c>
      <c r="C7" s="910" t="s">
        <v>248</v>
      </c>
      <c r="D7" s="934" t="s">
        <v>262</v>
      </c>
      <c r="E7" s="935"/>
      <c r="F7" s="935"/>
      <c r="G7" s="936"/>
      <c r="H7" s="934" t="s">
        <v>263</v>
      </c>
      <c r="I7" s="935"/>
      <c r="J7" s="935"/>
      <c r="K7" s="936"/>
      <c r="L7" s="346"/>
      <c r="M7" s="915" t="s">
        <v>238</v>
      </c>
      <c r="N7" s="916"/>
      <c r="O7" s="917"/>
    </row>
    <row r="8" spans="2:21 16384:16384" ht="30" customHeight="1" x14ac:dyDescent="0.25">
      <c r="B8" s="908"/>
      <c r="C8" s="911"/>
      <c r="D8" s="924" t="s">
        <v>195</v>
      </c>
      <c r="E8" s="925"/>
      <c r="F8" s="924" t="s">
        <v>162</v>
      </c>
      <c r="G8" s="925"/>
      <c r="H8" s="937" t="s">
        <v>195</v>
      </c>
      <c r="I8" s="938"/>
      <c r="J8" s="924" t="s">
        <v>162</v>
      </c>
      <c r="K8" s="925"/>
      <c r="L8" s="347"/>
      <c r="M8" s="924" t="s">
        <v>239</v>
      </c>
      <c r="N8" s="925"/>
      <c r="O8" s="910" t="s">
        <v>332</v>
      </c>
    </row>
    <row r="9" spans="2:21 16384:16384" ht="16.149999999999999" customHeight="1" x14ac:dyDescent="0.25">
      <c r="B9" s="909"/>
      <c r="C9" s="912"/>
      <c r="D9" s="354" t="s">
        <v>334</v>
      </c>
      <c r="E9" s="354" t="s">
        <v>335</v>
      </c>
      <c r="F9" s="760" t="s">
        <v>334</v>
      </c>
      <c r="G9" s="760" t="s">
        <v>335</v>
      </c>
      <c r="H9" s="760" t="s">
        <v>334</v>
      </c>
      <c r="I9" s="760" t="s">
        <v>335</v>
      </c>
      <c r="J9" s="760" t="s">
        <v>334</v>
      </c>
      <c r="K9" s="760" t="s">
        <v>335</v>
      </c>
      <c r="L9" s="355"/>
      <c r="M9" s="760" t="s">
        <v>334</v>
      </c>
      <c r="N9" s="760" t="s">
        <v>335</v>
      </c>
      <c r="O9" s="912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39">
        <v>1</v>
      </c>
      <c r="C11" s="940" t="s">
        <v>5</v>
      </c>
      <c r="D11" s="693">
        <v>11964680.289999999</v>
      </c>
      <c r="E11" s="674">
        <v>12547553.760000004</v>
      </c>
      <c r="F11" s="941">
        <v>11773594.949999999</v>
      </c>
      <c r="G11" s="942">
        <v>12296705.290000003</v>
      </c>
      <c r="H11" s="795">
        <v>346153</v>
      </c>
      <c r="I11" s="693">
        <v>578212.41999999993</v>
      </c>
      <c r="J11" s="941">
        <v>346153</v>
      </c>
      <c r="K11" s="944">
        <v>578212.41999999993</v>
      </c>
      <c r="L11" s="348"/>
      <c r="M11" s="945">
        <v>12119747.949999999</v>
      </c>
      <c r="N11" s="946">
        <v>12874917.710000003</v>
      </c>
      <c r="O11" s="947">
        <v>1.0623090317649719</v>
      </c>
      <c r="XFD11" s="368"/>
    </row>
    <row r="12" spans="2:21 16384:16384" ht="16.899999999999999" customHeight="1" x14ac:dyDescent="0.3">
      <c r="B12" s="939"/>
      <c r="C12" s="940"/>
      <c r="D12" s="335">
        <v>-191085.34</v>
      </c>
      <c r="E12" s="335">
        <v>-250848.47</v>
      </c>
      <c r="F12" s="941"/>
      <c r="G12" s="943"/>
      <c r="H12" s="335">
        <v>0</v>
      </c>
      <c r="I12" s="335">
        <v>0</v>
      </c>
      <c r="J12" s="941"/>
      <c r="K12" s="944"/>
      <c r="L12" s="348"/>
      <c r="M12" s="945"/>
      <c r="N12" s="946"/>
      <c r="O12" s="948"/>
      <c r="XFD12" s="368"/>
    </row>
    <row r="13" spans="2:21 16384:16384" ht="16.899999999999999" customHeight="1" x14ac:dyDescent="0.3">
      <c r="B13" s="939">
        <v>2</v>
      </c>
      <c r="C13" s="949" t="s">
        <v>7</v>
      </c>
      <c r="D13" s="693">
        <v>2075903.5799999998</v>
      </c>
      <c r="E13" s="693">
        <v>2094525.3699999996</v>
      </c>
      <c r="F13" s="941">
        <v>2075903.5799999998</v>
      </c>
      <c r="G13" s="942">
        <v>2094525.3699999996</v>
      </c>
      <c r="H13" s="795">
        <v>63919.14</v>
      </c>
      <c r="I13" s="795">
        <v>101974.22000000002</v>
      </c>
      <c r="J13" s="941">
        <v>63919.14</v>
      </c>
      <c r="K13" s="944">
        <v>101974.22000000002</v>
      </c>
      <c r="L13" s="348"/>
      <c r="M13" s="945">
        <v>2139822.7199999997</v>
      </c>
      <c r="N13" s="946">
        <v>2196499.59</v>
      </c>
      <c r="O13" s="947">
        <v>1.0264867128805886</v>
      </c>
      <c r="XFD13" s="368"/>
    </row>
    <row r="14" spans="2:21 16384:16384" ht="16.899999999999999" customHeight="1" x14ac:dyDescent="0.3">
      <c r="B14" s="939"/>
      <c r="C14" s="949"/>
      <c r="D14" s="335">
        <v>0</v>
      </c>
      <c r="E14" s="335">
        <v>0</v>
      </c>
      <c r="F14" s="941"/>
      <c r="G14" s="943"/>
      <c r="H14" s="335">
        <v>0</v>
      </c>
      <c r="I14" s="335">
        <v>0</v>
      </c>
      <c r="J14" s="941"/>
      <c r="K14" s="944"/>
      <c r="L14" s="348"/>
      <c r="M14" s="945"/>
      <c r="N14" s="946"/>
      <c r="O14" s="948"/>
      <c r="XFD14" s="368"/>
    </row>
    <row r="15" spans="2:21 16384:16384" ht="16.899999999999999" customHeight="1" x14ac:dyDescent="0.3">
      <c r="B15" s="939">
        <v>3</v>
      </c>
      <c r="C15" s="949" t="s">
        <v>9</v>
      </c>
      <c r="D15" s="693">
        <v>17514263.920000002</v>
      </c>
      <c r="E15" s="693">
        <v>18482237.479999997</v>
      </c>
      <c r="F15" s="941">
        <v>17498076.98</v>
      </c>
      <c r="G15" s="942">
        <v>18481738.049999997</v>
      </c>
      <c r="H15" s="795">
        <v>865616.99</v>
      </c>
      <c r="I15" s="795">
        <v>776571.21</v>
      </c>
      <c r="J15" s="941">
        <v>865616.99</v>
      </c>
      <c r="K15" s="944">
        <v>776571.21</v>
      </c>
      <c r="L15" s="348"/>
      <c r="M15" s="945">
        <v>18363693.969999999</v>
      </c>
      <c r="N15" s="946">
        <v>19258309.259999998</v>
      </c>
      <c r="O15" s="947">
        <v>1.0487165213851579</v>
      </c>
      <c r="XFD15" s="368"/>
    </row>
    <row r="16" spans="2:21 16384:16384" ht="16.899999999999999" customHeight="1" x14ac:dyDescent="0.3">
      <c r="B16" s="939"/>
      <c r="C16" s="949"/>
      <c r="D16" s="335">
        <v>-16186.94</v>
      </c>
      <c r="E16" s="335">
        <v>-499.43</v>
      </c>
      <c r="F16" s="941"/>
      <c r="G16" s="943"/>
      <c r="H16" s="335">
        <v>0</v>
      </c>
      <c r="I16" s="335">
        <v>0</v>
      </c>
      <c r="J16" s="941"/>
      <c r="K16" s="944"/>
      <c r="L16" s="348"/>
      <c r="M16" s="945"/>
      <c r="N16" s="946"/>
      <c r="O16" s="948"/>
      <c r="XFD16" s="368"/>
    </row>
    <row r="17" spans="2:15 16384:16384" ht="16.899999999999999" customHeight="1" x14ac:dyDescent="0.3">
      <c r="B17" s="939">
        <v>4</v>
      </c>
      <c r="C17" s="949" t="s">
        <v>11</v>
      </c>
      <c r="D17" s="693">
        <v>0</v>
      </c>
      <c r="E17" s="693">
        <v>6000</v>
      </c>
      <c r="F17" s="941">
        <v>0</v>
      </c>
      <c r="G17" s="942">
        <v>6000</v>
      </c>
      <c r="H17" s="795">
        <v>0</v>
      </c>
      <c r="I17" s="795">
        <v>0</v>
      </c>
      <c r="J17" s="941">
        <v>0</v>
      </c>
      <c r="K17" s="944">
        <v>0</v>
      </c>
      <c r="L17" s="348"/>
      <c r="M17" s="945">
        <v>0</v>
      </c>
      <c r="N17" s="946">
        <v>6000</v>
      </c>
      <c r="O17" s="947" t="s">
        <v>336</v>
      </c>
      <c r="XFD17" s="368"/>
    </row>
    <row r="18" spans="2:15 16384:16384" ht="16.899999999999999" customHeight="1" x14ac:dyDescent="0.3">
      <c r="B18" s="939"/>
      <c r="C18" s="949"/>
      <c r="D18" s="335">
        <v>0</v>
      </c>
      <c r="E18" s="335">
        <v>0</v>
      </c>
      <c r="F18" s="941"/>
      <c r="G18" s="943"/>
      <c r="H18" s="335">
        <v>0</v>
      </c>
      <c r="I18" s="335">
        <v>0</v>
      </c>
      <c r="J18" s="941"/>
      <c r="K18" s="944"/>
      <c r="L18" s="348"/>
      <c r="M18" s="945"/>
      <c r="N18" s="946"/>
      <c r="O18" s="948"/>
      <c r="XFD18" s="368"/>
    </row>
    <row r="19" spans="2:15 16384:16384" ht="16.899999999999999" customHeight="1" x14ac:dyDescent="0.3">
      <c r="B19" s="939">
        <v>5</v>
      </c>
      <c r="C19" s="949" t="s">
        <v>13</v>
      </c>
      <c r="D19" s="693">
        <v>84901.73</v>
      </c>
      <c r="E19" s="693">
        <v>0</v>
      </c>
      <c r="F19" s="941">
        <v>84901.73</v>
      </c>
      <c r="G19" s="942">
        <v>0</v>
      </c>
      <c r="H19" s="795">
        <v>0</v>
      </c>
      <c r="I19" s="795">
        <v>0</v>
      </c>
      <c r="J19" s="941">
        <v>0</v>
      </c>
      <c r="K19" s="944">
        <v>0</v>
      </c>
      <c r="L19" s="348"/>
      <c r="M19" s="945">
        <v>84901.73</v>
      </c>
      <c r="N19" s="946">
        <v>0</v>
      </c>
      <c r="O19" s="947">
        <v>0</v>
      </c>
      <c r="XFD19" s="368"/>
    </row>
    <row r="20" spans="2:15 16384:16384" ht="16.899999999999999" customHeight="1" x14ac:dyDescent="0.3">
      <c r="B20" s="939"/>
      <c r="C20" s="949"/>
      <c r="D20" s="335">
        <v>0</v>
      </c>
      <c r="E20" s="335">
        <v>0</v>
      </c>
      <c r="F20" s="941"/>
      <c r="G20" s="943"/>
      <c r="H20" s="335">
        <v>0</v>
      </c>
      <c r="I20" s="335">
        <v>0</v>
      </c>
      <c r="J20" s="941"/>
      <c r="K20" s="944"/>
      <c r="L20" s="348"/>
      <c r="M20" s="945"/>
      <c r="N20" s="946"/>
      <c r="O20" s="948"/>
      <c r="XFD20" s="368"/>
    </row>
    <row r="21" spans="2:15 16384:16384" ht="16.899999999999999" customHeight="1" x14ac:dyDescent="0.3">
      <c r="B21" s="939">
        <v>6</v>
      </c>
      <c r="C21" s="949" t="s">
        <v>15</v>
      </c>
      <c r="D21" s="693">
        <v>2185.5</v>
      </c>
      <c r="E21" s="693">
        <v>2185.5</v>
      </c>
      <c r="F21" s="941">
        <v>2185.5</v>
      </c>
      <c r="G21" s="942">
        <v>2185.5</v>
      </c>
      <c r="H21" s="795">
        <v>0</v>
      </c>
      <c r="I21" s="795">
        <v>0</v>
      </c>
      <c r="J21" s="941">
        <v>0</v>
      </c>
      <c r="K21" s="944">
        <v>0</v>
      </c>
      <c r="L21" s="348"/>
      <c r="M21" s="945">
        <v>2185.5</v>
      </c>
      <c r="N21" s="946">
        <v>2185.5</v>
      </c>
      <c r="O21" s="947">
        <v>1</v>
      </c>
      <c r="XFD21" s="368"/>
    </row>
    <row r="22" spans="2:15 16384:16384" ht="16.899999999999999" customHeight="1" x14ac:dyDescent="0.3">
      <c r="B22" s="939"/>
      <c r="C22" s="949"/>
      <c r="D22" s="335">
        <v>0</v>
      </c>
      <c r="E22" s="335">
        <v>0</v>
      </c>
      <c r="F22" s="941"/>
      <c r="G22" s="943"/>
      <c r="H22" s="335">
        <v>0</v>
      </c>
      <c r="I22" s="335">
        <v>0</v>
      </c>
      <c r="J22" s="941"/>
      <c r="K22" s="944"/>
      <c r="L22" s="348"/>
      <c r="M22" s="945"/>
      <c r="N22" s="946"/>
      <c r="O22" s="948"/>
      <c r="XFD22" s="368"/>
    </row>
    <row r="23" spans="2:15 16384:16384" ht="16.899999999999999" customHeight="1" x14ac:dyDescent="0.3">
      <c r="B23" s="939">
        <v>7</v>
      </c>
      <c r="C23" s="949" t="s">
        <v>17</v>
      </c>
      <c r="D23" s="693">
        <v>1592274.0999999999</v>
      </c>
      <c r="E23" s="693">
        <v>1610187.69</v>
      </c>
      <c r="F23" s="941">
        <v>1290502.5599999998</v>
      </c>
      <c r="G23" s="942">
        <v>1603990.8599999999</v>
      </c>
      <c r="H23" s="795">
        <v>163122.39000000001</v>
      </c>
      <c r="I23" s="795">
        <v>192161.41</v>
      </c>
      <c r="J23" s="941">
        <v>163122.39000000001</v>
      </c>
      <c r="K23" s="944">
        <v>192161.41</v>
      </c>
      <c r="L23" s="348"/>
      <c r="M23" s="945">
        <v>1453624.9499999997</v>
      </c>
      <c r="N23" s="946">
        <v>1796152.2699999998</v>
      </c>
      <c r="O23" s="947">
        <v>1.2356366544203854</v>
      </c>
      <c r="XFD23" s="368"/>
    </row>
    <row r="24" spans="2:15 16384:16384" ht="16.899999999999999" customHeight="1" x14ac:dyDescent="0.3">
      <c r="B24" s="939"/>
      <c r="C24" s="949"/>
      <c r="D24" s="335">
        <v>-301771.53999999998</v>
      </c>
      <c r="E24" s="335">
        <v>-6196.83</v>
      </c>
      <c r="F24" s="941"/>
      <c r="G24" s="943"/>
      <c r="H24" s="335">
        <v>0</v>
      </c>
      <c r="I24" s="335">
        <v>0</v>
      </c>
      <c r="J24" s="941"/>
      <c r="K24" s="944"/>
      <c r="L24" s="348"/>
      <c r="M24" s="945"/>
      <c r="N24" s="946"/>
      <c r="O24" s="948"/>
      <c r="XFD24" s="368"/>
    </row>
    <row r="25" spans="2:15 16384:16384" ht="16.899999999999999" customHeight="1" x14ac:dyDescent="0.3">
      <c r="B25" s="939">
        <v>8</v>
      </c>
      <c r="C25" s="949" t="s">
        <v>19</v>
      </c>
      <c r="D25" s="693">
        <v>9815732.6099999994</v>
      </c>
      <c r="E25" s="693">
        <v>8607722.8499999978</v>
      </c>
      <c r="F25" s="941">
        <v>9655585.9399999995</v>
      </c>
      <c r="G25" s="942">
        <v>8481917.9099999983</v>
      </c>
      <c r="H25" s="795">
        <v>168088.45</v>
      </c>
      <c r="I25" s="795">
        <v>295139.46000000002</v>
      </c>
      <c r="J25" s="941">
        <v>168088.45</v>
      </c>
      <c r="K25" s="944">
        <v>295139.46000000002</v>
      </c>
      <c r="L25" s="348"/>
      <c r="M25" s="945">
        <v>9823674.3899999987</v>
      </c>
      <c r="N25" s="946">
        <v>8777057.3699999992</v>
      </c>
      <c r="O25" s="947">
        <v>0.89345972001419316</v>
      </c>
      <c r="XFD25" s="368"/>
    </row>
    <row r="26" spans="2:15 16384:16384" ht="16.899999999999999" customHeight="1" x14ac:dyDescent="0.3">
      <c r="B26" s="939"/>
      <c r="C26" s="949"/>
      <c r="D26" s="335">
        <v>-160146.67000000001</v>
      </c>
      <c r="E26" s="335">
        <v>-125804.94</v>
      </c>
      <c r="F26" s="941"/>
      <c r="G26" s="943"/>
      <c r="H26" s="335">
        <v>0</v>
      </c>
      <c r="I26" s="335">
        <v>0</v>
      </c>
      <c r="J26" s="941"/>
      <c r="K26" s="944"/>
      <c r="L26" s="348"/>
      <c r="M26" s="945"/>
      <c r="N26" s="946"/>
      <c r="O26" s="948"/>
      <c r="XFD26" s="368"/>
    </row>
    <row r="27" spans="2:15 16384:16384" ht="16.899999999999999" customHeight="1" x14ac:dyDescent="0.3">
      <c r="B27" s="939">
        <v>9</v>
      </c>
      <c r="C27" s="950" t="s">
        <v>242</v>
      </c>
      <c r="D27" s="693">
        <v>9260303.6400000006</v>
      </c>
      <c r="E27" s="693">
        <v>7330624.5699999984</v>
      </c>
      <c r="F27" s="941">
        <v>9132345.5899999999</v>
      </c>
      <c r="G27" s="942">
        <v>7222884.0699999984</v>
      </c>
      <c r="H27" s="795">
        <v>2803779.45</v>
      </c>
      <c r="I27" s="795">
        <v>2481223.4</v>
      </c>
      <c r="J27" s="941">
        <v>2803779.45</v>
      </c>
      <c r="K27" s="944">
        <v>2481223.4</v>
      </c>
      <c r="L27" s="348"/>
      <c r="M27" s="945">
        <v>11936125.039999999</v>
      </c>
      <c r="N27" s="946">
        <v>9704107.4699999988</v>
      </c>
      <c r="O27" s="947">
        <v>0.81300316790247029</v>
      </c>
      <c r="XFD27" s="368"/>
    </row>
    <row r="28" spans="2:15 16384:16384" ht="16.899999999999999" customHeight="1" x14ac:dyDescent="0.3">
      <c r="B28" s="939"/>
      <c r="C28" s="950"/>
      <c r="D28" s="335">
        <v>-127958.04999999999</v>
      </c>
      <c r="E28" s="335">
        <v>-107740.5</v>
      </c>
      <c r="F28" s="941"/>
      <c r="G28" s="943"/>
      <c r="H28" s="335">
        <v>0</v>
      </c>
      <c r="I28" s="335">
        <v>0</v>
      </c>
      <c r="J28" s="941"/>
      <c r="K28" s="944"/>
      <c r="L28" s="348"/>
      <c r="M28" s="945"/>
      <c r="N28" s="946"/>
      <c r="O28" s="948"/>
      <c r="XFD28" s="368"/>
    </row>
    <row r="29" spans="2:15 16384:16384" ht="16.899999999999999" customHeight="1" x14ac:dyDescent="0.3">
      <c r="B29" s="939">
        <v>10</v>
      </c>
      <c r="C29" s="950" t="s">
        <v>243</v>
      </c>
      <c r="D29" s="693">
        <v>62614927.689999998</v>
      </c>
      <c r="E29" s="693">
        <v>69442951.909999996</v>
      </c>
      <c r="F29" s="941">
        <v>62593907.079999998</v>
      </c>
      <c r="G29" s="942">
        <v>69442951.909999996</v>
      </c>
      <c r="H29" s="795">
        <v>6691329.6899999995</v>
      </c>
      <c r="I29" s="795">
        <v>8893602.8399999999</v>
      </c>
      <c r="J29" s="941">
        <v>6691329.6899999995</v>
      </c>
      <c r="K29" s="944">
        <v>8893602.8399999999</v>
      </c>
      <c r="L29" s="348"/>
      <c r="M29" s="945">
        <v>69285236.769999996</v>
      </c>
      <c r="N29" s="946">
        <v>78336554.75</v>
      </c>
      <c r="O29" s="947">
        <v>1.1306384794504905</v>
      </c>
    </row>
    <row r="30" spans="2:15 16384:16384" ht="16.899999999999999" customHeight="1" x14ac:dyDescent="0.3">
      <c r="B30" s="939"/>
      <c r="C30" s="950"/>
      <c r="D30" s="335">
        <v>-21020.61</v>
      </c>
      <c r="E30" s="335">
        <v>0</v>
      </c>
      <c r="F30" s="941"/>
      <c r="G30" s="943"/>
      <c r="H30" s="335">
        <v>0</v>
      </c>
      <c r="I30" s="335">
        <v>0</v>
      </c>
      <c r="J30" s="941"/>
      <c r="K30" s="944"/>
      <c r="L30" s="348"/>
      <c r="M30" s="945"/>
      <c r="N30" s="946"/>
      <c r="O30" s="948"/>
    </row>
    <row r="31" spans="2:15 16384:16384" ht="16.899999999999999" customHeight="1" x14ac:dyDescent="0.3">
      <c r="B31" s="939">
        <v>11</v>
      </c>
      <c r="C31" s="950" t="s">
        <v>241</v>
      </c>
      <c r="D31" s="693">
        <v>100889.76</v>
      </c>
      <c r="E31" s="693">
        <v>34053.160000000003</v>
      </c>
      <c r="F31" s="941">
        <v>100889.76</v>
      </c>
      <c r="G31" s="942">
        <v>34053.160000000003</v>
      </c>
      <c r="H31" s="795">
        <v>0</v>
      </c>
      <c r="I31" s="795">
        <v>0</v>
      </c>
      <c r="J31" s="941">
        <v>0</v>
      </c>
      <c r="K31" s="944">
        <v>0</v>
      </c>
      <c r="L31" s="348"/>
      <c r="M31" s="945">
        <v>100889.76</v>
      </c>
      <c r="N31" s="946">
        <v>34053.160000000003</v>
      </c>
      <c r="O31" s="947">
        <v>0.33752840724370842</v>
      </c>
    </row>
    <row r="32" spans="2:15 16384:16384" ht="16.899999999999999" customHeight="1" x14ac:dyDescent="0.3">
      <c r="B32" s="939"/>
      <c r="C32" s="950"/>
      <c r="D32" s="335">
        <v>0</v>
      </c>
      <c r="E32" s="335">
        <v>0</v>
      </c>
      <c r="F32" s="941"/>
      <c r="G32" s="943"/>
      <c r="H32" s="335">
        <v>0</v>
      </c>
      <c r="I32" s="335">
        <v>0</v>
      </c>
      <c r="J32" s="941"/>
      <c r="K32" s="944"/>
      <c r="L32" s="348"/>
      <c r="M32" s="945"/>
      <c r="N32" s="946"/>
      <c r="O32" s="948"/>
    </row>
    <row r="33" spans="2:21" s="274" customFormat="1" ht="16.899999999999999" customHeight="1" x14ac:dyDescent="0.3">
      <c r="B33" s="939">
        <v>12</v>
      </c>
      <c r="C33" s="950" t="s">
        <v>244</v>
      </c>
      <c r="D33" s="693">
        <v>5522</v>
      </c>
      <c r="E33" s="693">
        <v>10125.200000000001</v>
      </c>
      <c r="F33" s="941">
        <v>5522</v>
      </c>
      <c r="G33" s="942">
        <v>10125.200000000001</v>
      </c>
      <c r="H33" s="795">
        <v>0</v>
      </c>
      <c r="I33" s="795">
        <v>0</v>
      </c>
      <c r="J33" s="941">
        <v>0</v>
      </c>
      <c r="K33" s="944">
        <v>0</v>
      </c>
      <c r="L33" s="348"/>
      <c r="M33" s="945">
        <v>5522</v>
      </c>
      <c r="N33" s="946">
        <v>10125.200000000001</v>
      </c>
      <c r="O33" s="947">
        <v>1.8336110105034409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39"/>
      <c r="C34" s="950"/>
      <c r="D34" s="335">
        <v>0</v>
      </c>
      <c r="E34" s="335">
        <v>0</v>
      </c>
      <c r="F34" s="941"/>
      <c r="G34" s="943"/>
      <c r="H34" s="335">
        <v>0</v>
      </c>
      <c r="I34" s="335">
        <v>0</v>
      </c>
      <c r="J34" s="941"/>
      <c r="K34" s="944"/>
      <c r="L34" s="348"/>
      <c r="M34" s="945"/>
      <c r="N34" s="946"/>
      <c r="O34" s="948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51">
        <v>13</v>
      </c>
      <c r="C35" s="958" t="s">
        <v>245</v>
      </c>
      <c r="D35" s="693">
        <v>2850560.4499999997</v>
      </c>
      <c r="E35" s="693">
        <v>2728288.85</v>
      </c>
      <c r="F35" s="941">
        <v>2705034.1799999997</v>
      </c>
      <c r="G35" s="942">
        <v>2620290.27</v>
      </c>
      <c r="H35" s="795">
        <v>165347.81</v>
      </c>
      <c r="I35" s="795">
        <v>168874.23999999999</v>
      </c>
      <c r="J35" s="941">
        <v>165347.81</v>
      </c>
      <c r="K35" s="944">
        <v>168874.23999999999</v>
      </c>
      <c r="L35" s="348"/>
      <c r="M35" s="945">
        <v>2870381.9899999998</v>
      </c>
      <c r="N35" s="946">
        <v>2789164.51</v>
      </c>
      <c r="O35" s="947">
        <v>0.97170499247732534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52"/>
      <c r="C36" s="959"/>
      <c r="D36" s="335">
        <v>-145526.27000000002</v>
      </c>
      <c r="E36" s="335">
        <v>-107998.58</v>
      </c>
      <c r="F36" s="941"/>
      <c r="G36" s="943"/>
      <c r="H36" s="335">
        <v>0</v>
      </c>
      <c r="I36" s="335">
        <v>0</v>
      </c>
      <c r="J36" s="941"/>
      <c r="K36" s="944"/>
      <c r="L36" s="348"/>
      <c r="M36" s="945"/>
      <c r="N36" s="946"/>
      <c r="O36" s="948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51">
        <v>14</v>
      </c>
      <c r="C37" s="958" t="s">
        <v>31</v>
      </c>
      <c r="D37" s="693">
        <v>3290325.9299999997</v>
      </c>
      <c r="E37" s="693">
        <v>3865189.8299999996</v>
      </c>
      <c r="F37" s="941">
        <v>225211.36999999965</v>
      </c>
      <c r="G37" s="942">
        <v>3429234.2699999996</v>
      </c>
      <c r="H37" s="795">
        <v>1500</v>
      </c>
      <c r="I37" s="795">
        <v>0</v>
      </c>
      <c r="J37" s="941">
        <v>1500</v>
      </c>
      <c r="K37" s="944">
        <v>0</v>
      </c>
      <c r="L37" s="348"/>
      <c r="M37" s="945">
        <v>226711.36999999965</v>
      </c>
      <c r="N37" s="946">
        <v>3429234.2699999996</v>
      </c>
      <c r="O37" s="963">
        <v>15.125991563634434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52"/>
      <c r="C38" s="959"/>
      <c r="D38" s="335">
        <v>-3065114.56</v>
      </c>
      <c r="E38" s="335">
        <v>-435955.56</v>
      </c>
      <c r="F38" s="941"/>
      <c r="G38" s="943"/>
      <c r="H38" s="335">
        <v>0</v>
      </c>
      <c r="I38" s="335">
        <v>0</v>
      </c>
      <c r="J38" s="941"/>
      <c r="K38" s="944"/>
      <c r="L38" s="348"/>
      <c r="M38" s="945"/>
      <c r="N38" s="946"/>
      <c r="O38" s="964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51">
        <v>15</v>
      </c>
      <c r="C39" s="958" t="s">
        <v>116</v>
      </c>
      <c r="D39" s="693">
        <v>121590.64000000001</v>
      </c>
      <c r="E39" s="693">
        <v>107593.15000000001</v>
      </c>
      <c r="F39" s="941">
        <v>121590.64000000001</v>
      </c>
      <c r="G39" s="942">
        <v>107593.15000000001</v>
      </c>
      <c r="H39" s="795">
        <v>0</v>
      </c>
      <c r="I39" s="795">
        <v>0</v>
      </c>
      <c r="J39" s="941">
        <v>0</v>
      </c>
      <c r="K39" s="944">
        <v>0</v>
      </c>
      <c r="L39" s="348"/>
      <c r="M39" s="945">
        <v>121590.64000000001</v>
      </c>
      <c r="N39" s="946">
        <v>107593.15000000001</v>
      </c>
      <c r="O39" s="947">
        <v>0.88488020130496881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52"/>
      <c r="C40" s="959"/>
      <c r="D40" s="335">
        <v>0</v>
      </c>
      <c r="E40" s="335">
        <v>0</v>
      </c>
      <c r="F40" s="941"/>
      <c r="G40" s="943"/>
      <c r="H40" s="335">
        <v>0</v>
      </c>
      <c r="I40" s="335">
        <v>0</v>
      </c>
      <c r="J40" s="941"/>
      <c r="K40" s="944"/>
      <c r="L40" s="348"/>
      <c r="M40" s="945"/>
      <c r="N40" s="946"/>
      <c r="O40" s="948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51">
        <v>16</v>
      </c>
      <c r="C41" s="958" t="s">
        <v>246</v>
      </c>
      <c r="D41" s="693">
        <v>544750.06000000006</v>
      </c>
      <c r="E41" s="693">
        <v>690371.63</v>
      </c>
      <c r="F41" s="941">
        <v>544750.06000000006</v>
      </c>
      <c r="G41" s="942">
        <v>690371.63</v>
      </c>
      <c r="H41" s="795">
        <v>0</v>
      </c>
      <c r="I41" s="795">
        <v>0</v>
      </c>
      <c r="J41" s="941">
        <v>0</v>
      </c>
      <c r="K41" s="944">
        <v>0</v>
      </c>
      <c r="L41" s="348"/>
      <c r="M41" s="945">
        <v>544750.06000000006</v>
      </c>
      <c r="N41" s="946">
        <v>690371.63</v>
      </c>
      <c r="O41" s="947">
        <v>1.2673181348525229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52"/>
      <c r="C42" s="959"/>
      <c r="D42" s="335">
        <v>0</v>
      </c>
      <c r="E42" s="335">
        <v>0</v>
      </c>
      <c r="F42" s="941"/>
      <c r="G42" s="943"/>
      <c r="H42" s="335">
        <v>0</v>
      </c>
      <c r="I42" s="335">
        <v>0</v>
      </c>
      <c r="J42" s="941"/>
      <c r="K42" s="944"/>
      <c r="L42" s="348"/>
      <c r="M42" s="945"/>
      <c r="N42" s="946"/>
      <c r="O42" s="948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51">
        <v>17</v>
      </c>
      <c r="C43" s="958" t="s">
        <v>247</v>
      </c>
      <c r="D43" s="693">
        <v>1493</v>
      </c>
      <c r="E43" s="693">
        <v>1233</v>
      </c>
      <c r="F43" s="941">
        <v>1493</v>
      </c>
      <c r="G43" s="942">
        <v>1233</v>
      </c>
      <c r="H43" s="795">
        <v>0</v>
      </c>
      <c r="I43" s="795">
        <v>0</v>
      </c>
      <c r="J43" s="941">
        <v>0</v>
      </c>
      <c r="K43" s="944">
        <v>0</v>
      </c>
      <c r="L43" s="348"/>
      <c r="M43" s="945">
        <v>1493</v>
      </c>
      <c r="N43" s="946">
        <v>1233</v>
      </c>
      <c r="O43" s="947">
        <v>0.82585398526456799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52"/>
      <c r="C44" s="959"/>
      <c r="D44" s="335">
        <v>0</v>
      </c>
      <c r="E44" s="335">
        <v>0</v>
      </c>
      <c r="F44" s="941"/>
      <c r="G44" s="943"/>
      <c r="H44" s="335">
        <v>0</v>
      </c>
      <c r="I44" s="335">
        <v>0</v>
      </c>
      <c r="J44" s="941"/>
      <c r="K44" s="944"/>
      <c r="L44" s="348"/>
      <c r="M44" s="945"/>
      <c r="N44" s="946"/>
      <c r="O44" s="948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51">
        <v>18</v>
      </c>
      <c r="C45" s="958" t="s">
        <v>39</v>
      </c>
      <c r="D45" s="693">
        <v>13260.669999999998</v>
      </c>
      <c r="E45" s="693">
        <v>15847.34</v>
      </c>
      <c r="F45" s="941">
        <v>13260.669999999998</v>
      </c>
      <c r="G45" s="942">
        <v>15847.34</v>
      </c>
      <c r="H45" s="795">
        <v>34.92</v>
      </c>
      <c r="I45" s="795">
        <v>298.5</v>
      </c>
      <c r="J45" s="941">
        <v>34.92</v>
      </c>
      <c r="K45" s="944">
        <v>298.5</v>
      </c>
      <c r="L45" s="348"/>
      <c r="M45" s="945">
        <v>13295.589999999998</v>
      </c>
      <c r="N45" s="946">
        <v>16145.84</v>
      </c>
      <c r="O45" s="947">
        <v>1.2143755937119001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52"/>
      <c r="C46" s="959"/>
      <c r="D46" s="335">
        <v>0</v>
      </c>
      <c r="E46" s="335">
        <v>0</v>
      </c>
      <c r="F46" s="941"/>
      <c r="G46" s="943"/>
      <c r="H46" s="335">
        <v>0</v>
      </c>
      <c r="I46" s="335">
        <v>0</v>
      </c>
      <c r="J46" s="941"/>
      <c r="K46" s="944"/>
      <c r="L46" s="348"/>
      <c r="M46" s="945"/>
      <c r="N46" s="946"/>
      <c r="O46" s="948"/>
      <c r="P46" s="273"/>
      <c r="Q46" s="273"/>
      <c r="R46" s="273"/>
      <c r="S46" s="273"/>
      <c r="T46" s="273"/>
      <c r="U46" s="273"/>
    </row>
    <row r="47" spans="2:21" ht="18" customHeight="1" x14ac:dyDescent="0.25">
      <c r="B47" s="960" t="s">
        <v>269</v>
      </c>
      <c r="C47" s="960"/>
      <c r="D47" s="296">
        <v>121853565.57000002</v>
      </c>
      <c r="E47" s="542">
        <v>127576691.28999999</v>
      </c>
      <c r="F47" s="961">
        <v>117824755.59000002</v>
      </c>
      <c r="G47" s="962">
        <v>126541646.97999999</v>
      </c>
      <c r="H47" s="296">
        <v>11268891.84</v>
      </c>
      <c r="I47" s="542">
        <v>13488057.699999999</v>
      </c>
      <c r="J47" s="961">
        <v>11268891.84</v>
      </c>
      <c r="K47" s="962">
        <v>13488057.699999999</v>
      </c>
      <c r="L47" s="349"/>
      <c r="M47" s="944">
        <v>129093647.43000001</v>
      </c>
      <c r="N47" s="953">
        <v>140029704.68000001</v>
      </c>
      <c r="O47" s="954">
        <v>1.0847141394461721</v>
      </c>
    </row>
    <row r="48" spans="2:21" s="266" customFormat="1" ht="18" customHeight="1" x14ac:dyDescent="0.25">
      <c r="B48" s="956" t="s">
        <v>250</v>
      </c>
      <c r="C48" s="957"/>
      <c r="D48" s="664">
        <v>-4028809.98</v>
      </c>
      <c r="E48" s="664">
        <v>-1035044.31</v>
      </c>
      <c r="F48" s="961"/>
      <c r="G48" s="962"/>
      <c r="H48" s="664">
        <v>0</v>
      </c>
      <c r="I48" s="664">
        <v>0</v>
      </c>
      <c r="J48" s="961"/>
      <c r="K48" s="962"/>
      <c r="L48" s="349"/>
      <c r="M48" s="944"/>
      <c r="N48" s="953"/>
      <c r="O48" s="955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41"/>
      <c r="B2" s="1142"/>
      <c r="C2" s="1142"/>
      <c r="D2" s="1142"/>
      <c r="E2" s="1142"/>
      <c r="F2" s="1142"/>
      <c r="G2" s="1200"/>
      <c r="H2" s="1200"/>
    </row>
    <row r="3" spans="1:10" s="2" customFormat="1" ht="15" customHeight="1" x14ac:dyDescent="0.3">
      <c r="A3" s="1212" t="s">
        <v>141</v>
      </c>
      <c r="B3" s="1212"/>
      <c r="C3" s="1212"/>
      <c r="D3" s="1212"/>
      <c r="E3" s="1213"/>
      <c r="F3" s="1213"/>
      <c r="G3" s="1213"/>
      <c r="H3" s="1213"/>
    </row>
    <row r="4" spans="1:10" s="2" customFormat="1" ht="18.75" customHeight="1" x14ac:dyDescent="0.3">
      <c r="A4" s="1208" t="s">
        <v>151</v>
      </c>
      <c r="B4" s="1209"/>
      <c r="C4" s="1209"/>
      <c r="D4" s="1209"/>
      <c r="E4" s="1209"/>
      <c r="F4" s="1209"/>
      <c r="G4" s="1209"/>
      <c r="H4" s="1209"/>
    </row>
    <row r="5" spans="1:10" s="5" customFormat="1" ht="15" customHeight="1" x14ac:dyDescent="0.25">
      <c r="A5" s="1133" t="s">
        <v>106</v>
      </c>
      <c r="B5" s="1012" t="s">
        <v>1</v>
      </c>
      <c r="C5" s="1135" t="s">
        <v>93</v>
      </c>
      <c r="D5" s="1135"/>
      <c r="E5" s="1210" t="s">
        <v>52</v>
      </c>
      <c r="F5" s="1210"/>
      <c r="G5" s="1216" t="s">
        <v>97</v>
      </c>
      <c r="H5" s="1217"/>
    </row>
    <row r="6" spans="1:10" s="6" customFormat="1" ht="15" customHeight="1" x14ac:dyDescent="0.25">
      <c r="A6" s="1134"/>
      <c r="B6" s="1013"/>
      <c r="C6" s="1206"/>
      <c r="D6" s="1206"/>
      <c r="E6" s="1211"/>
      <c r="F6" s="1211"/>
      <c r="G6" s="1218"/>
      <c r="H6" s="1219"/>
      <c r="I6" s="5"/>
    </row>
    <row r="7" spans="1:10" s="6" customFormat="1" ht="15" customHeight="1" x14ac:dyDescent="0.25">
      <c r="A7" s="1134"/>
      <c r="B7" s="1013"/>
      <c r="C7" s="1214" t="s">
        <v>137</v>
      </c>
      <c r="D7" s="1013" t="s">
        <v>138</v>
      </c>
      <c r="E7" s="1214" t="s">
        <v>137</v>
      </c>
      <c r="F7" s="1013" t="s">
        <v>138</v>
      </c>
      <c r="G7" s="1203" t="s">
        <v>137</v>
      </c>
      <c r="H7" s="1197" t="s">
        <v>138</v>
      </c>
      <c r="I7" s="5"/>
    </row>
    <row r="8" spans="1:10" s="6" customFormat="1" ht="30" customHeight="1" x14ac:dyDescent="0.25">
      <c r="A8" s="1134"/>
      <c r="B8" s="1013"/>
      <c r="C8" s="1215"/>
      <c r="D8" s="1013"/>
      <c r="E8" s="1215"/>
      <c r="F8" s="1013"/>
      <c r="G8" s="1204"/>
      <c r="H8" s="119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22" t="s">
        <v>45</v>
      </c>
      <c r="B14" s="1123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26"/>
      <c r="D16" s="1126"/>
      <c r="E16" s="1126"/>
      <c r="F16" s="1126"/>
      <c r="G16" s="1126"/>
      <c r="H16" s="1126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3"/>
      <c r="B2" s="1154"/>
    </row>
    <row r="3" spans="1:6" s="2" customFormat="1" ht="17.25" customHeight="1" x14ac:dyDescent="0.3">
      <c r="A3" s="1222" t="s">
        <v>145</v>
      </c>
      <c r="B3" s="1222"/>
      <c r="C3" s="1222"/>
      <c r="D3" s="1222"/>
    </row>
    <row r="4" spans="1:6" s="2" customFormat="1" ht="16.5" customHeight="1" x14ac:dyDescent="0.3">
      <c r="A4" s="1220" t="s">
        <v>151</v>
      </c>
      <c r="B4" s="1221"/>
      <c r="C4" s="1221"/>
      <c r="D4" s="1221"/>
    </row>
    <row r="5" spans="1:6" s="5" customFormat="1" ht="15" customHeight="1" x14ac:dyDescent="0.25">
      <c r="A5" s="1010" t="s">
        <v>106</v>
      </c>
      <c r="B5" s="1012" t="s">
        <v>1</v>
      </c>
      <c r="C5" s="1147" t="s">
        <v>96</v>
      </c>
      <c r="D5" s="1148"/>
    </row>
    <row r="6" spans="1:6" s="6" customFormat="1" ht="15" customHeight="1" x14ac:dyDescent="0.25">
      <c r="A6" s="1011"/>
      <c r="B6" s="1013"/>
      <c r="C6" s="1149"/>
      <c r="D6" s="1150"/>
      <c r="E6" s="5"/>
    </row>
    <row r="7" spans="1:6" s="6" customFormat="1" ht="15" customHeight="1" x14ac:dyDescent="0.25">
      <c r="A7" s="1011"/>
      <c r="B7" s="1013"/>
      <c r="C7" s="1149"/>
      <c r="D7" s="1150"/>
      <c r="E7" s="5"/>
    </row>
    <row r="8" spans="1:6" s="6" customFormat="1" ht="23.25" customHeight="1" x14ac:dyDescent="0.25">
      <c r="A8" s="1011"/>
      <c r="B8" s="1013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22" t="s">
        <v>40</v>
      </c>
      <c r="B28" s="1123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3"/>
      <c r="B2" s="1154"/>
    </row>
    <row r="3" spans="1:8" s="2" customFormat="1" ht="19.5" customHeight="1" x14ac:dyDescent="0.3">
      <c r="A3" s="1223" t="s">
        <v>144</v>
      </c>
      <c r="B3" s="1223"/>
      <c r="C3" s="1223"/>
      <c r="D3" s="1223"/>
    </row>
    <row r="4" spans="1:8" s="2" customFormat="1" ht="14.25" customHeight="1" x14ac:dyDescent="0.3">
      <c r="A4" s="1224" t="s">
        <v>151</v>
      </c>
      <c r="B4" s="1221"/>
      <c r="C4" s="1221"/>
      <c r="D4" s="1221"/>
    </row>
    <row r="5" spans="1:8" s="5" customFormat="1" ht="15" customHeight="1" x14ac:dyDescent="0.25">
      <c r="A5" s="1010" t="s">
        <v>0</v>
      </c>
      <c r="B5" s="1012" t="s">
        <v>1</v>
      </c>
      <c r="C5" s="1147" t="s">
        <v>124</v>
      </c>
      <c r="D5" s="1148"/>
    </row>
    <row r="6" spans="1:8" s="6" customFormat="1" ht="15" customHeight="1" x14ac:dyDescent="0.25">
      <c r="A6" s="1011"/>
      <c r="B6" s="1013"/>
      <c r="C6" s="1149"/>
      <c r="D6" s="1150"/>
      <c r="E6" s="5"/>
    </row>
    <row r="7" spans="1:8" s="6" customFormat="1" ht="15" customHeight="1" x14ac:dyDescent="0.25">
      <c r="A7" s="1011"/>
      <c r="B7" s="1013"/>
      <c r="C7" s="1149"/>
      <c r="D7" s="1150"/>
      <c r="E7" s="5"/>
    </row>
    <row r="8" spans="1:8" s="6" customFormat="1" ht="23.25" customHeight="1" x14ac:dyDescent="0.25">
      <c r="A8" s="1011"/>
      <c r="B8" s="1013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22" t="s">
        <v>45</v>
      </c>
      <c r="B14" s="1123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5" t="s">
        <v>154</v>
      </c>
      <c r="B4" s="1225"/>
      <c r="C4" s="1225"/>
      <c r="D4" s="1225"/>
      <c r="E4" s="1225"/>
      <c r="F4" s="1225"/>
      <c r="G4" s="1225"/>
      <c r="H4" s="1225"/>
      <c r="I4" s="1225"/>
      <c r="J4" s="1225"/>
      <c r="K4" s="259"/>
      <c r="L4" s="259"/>
    </row>
    <row r="5" spans="1:23" s="165" customFormat="1" ht="19.5" customHeight="1" x14ac:dyDescent="0.3">
      <c r="A5" s="1225" t="s">
        <v>153</v>
      </c>
      <c r="B5" s="989"/>
      <c r="C5" s="989"/>
      <c r="D5" s="989"/>
      <c r="E5" s="989"/>
      <c r="F5" s="989"/>
      <c r="G5" s="989"/>
      <c r="H5" s="989"/>
      <c r="I5" s="989"/>
      <c r="J5" s="989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6" t="s">
        <v>106</v>
      </c>
      <c r="B7" s="1228" t="s">
        <v>107</v>
      </c>
      <c r="C7" s="1230" t="s">
        <v>118</v>
      </c>
      <c r="D7" s="1231"/>
      <c r="E7" s="1231"/>
      <c r="F7" s="1231"/>
      <c r="G7" s="1231"/>
      <c r="H7" s="1231"/>
      <c r="I7" s="1231"/>
      <c r="J7" s="1232"/>
      <c r="K7" s="443"/>
      <c r="L7" s="443"/>
    </row>
    <row r="8" spans="1:23" s="174" customFormat="1" ht="16.5" customHeight="1" x14ac:dyDescent="0.25">
      <c r="A8" s="1227"/>
      <c r="B8" s="1229"/>
      <c r="C8" s="1229" t="s">
        <v>93</v>
      </c>
      <c r="D8" s="1233"/>
      <c r="E8" s="1233"/>
      <c r="F8" s="1233"/>
      <c r="G8" s="1234" t="s">
        <v>52</v>
      </c>
      <c r="H8" s="1234"/>
      <c r="I8" s="1235"/>
      <c r="J8" s="1236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7"/>
      <c r="B9" s="1229"/>
      <c r="C9" s="1233"/>
      <c r="D9" s="1233"/>
      <c r="E9" s="1233"/>
      <c r="F9" s="1233"/>
      <c r="G9" s="1234"/>
      <c r="H9" s="1234"/>
      <c r="I9" s="1235"/>
      <c r="J9" s="1236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7"/>
      <c r="B10" s="1229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72" t="s">
        <v>40</v>
      </c>
      <c r="B25" s="974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75"/>
      <c r="F28" s="976"/>
      <c r="G28" s="185"/>
      <c r="H28" s="184"/>
      <c r="I28" s="977"/>
      <c r="J28" s="977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78"/>
      <c r="F29" s="979"/>
      <c r="G29" s="187"/>
      <c r="H29" s="164"/>
      <c r="I29" s="978"/>
      <c r="J29" s="979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5" t="s">
        <v>155</v>
      </c>
      <c r="B4" s="1225"/>
      <c r="C4" s="1225"/>
      <c r="D4" s="1225"/>
    </row>
    <row r="5" spans="1:15" s="165" customFormat="1" ht="19.5" customHeight="1" x14ac:dyDescent="0.3">
      <c r="A5" s="1225" t="s">
        <v>156</v>
      </c>
      <c r="B5" s="989"/>
      <c r="C5" s="989"/>
      <c r="D5" s="98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6" t="s">
        <v>106</v>
      </c>
      <c r="B7" s="1228" t="s">
        <v>107</v>
      </c>
      <c r="C7" s="1230" t="s">
        <v>126</v>
      </c>
      <c r="D7" s="1232"/>
    </row>
    <row r="8" spans="1:15" s="174" customFormat="1" ht="16.5" customHeight="1" x14ac:dyDescent="0.25">
      <c r="A8" s="1227"/>
      <c r="B8" s="1229"/>
      <c r="C8" s="1229" t="s">
        <v>93</v>
      </c>
      <c r="D8" s="1237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7"/>
      <c r="B9" s="1229"/>
      <c r="C9" s="1233"/>
      <c r="D9" s="1237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7"/>
      <c r="B10" s="1229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72" t="s">
        <v>45</v>
      </c>
      <c r="B25" s="974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8" t="s">
        <v>154</v>
      </c>
      <c r="B4" s="1238"/>
      <c r="C4" s="1238"/>
      <c r="D4" s="1238"/>
      <c r="E4" s="1238"/>
      <c r="F4" s="1238"/>
      <c r="G4" s="1238"/>
      <c r="H4" s="1238"/>
      <c r="I4" s="1238"/>
      <c r="J4" s="1238"/>
      <c r="K4" s="259"/>
      <c r="L4" s="259"/>
      <c r="M4" s="259"/>
    </row>
    <row r="5" spans="1:24" s="165" customFormat="1" ht="19.5" customHeight="1" x14ac:dyDescent="0.3">
      <c r="A5" s="1225" t="s">
        <v>153</v>
      </c>
      <c r="B5" s="989"/>
      <c r="C5" s="989"/>
      <c r="D5" s="989"/>
      <c r="E5" s="989"/>
      <c r="F5" s="989"/>
      <c r="G5" s="989"/>
      <c r="H5" s="989"/>
      <c r="I5" s="989"/>
      <c r="J5" s="989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6" t="s">
        <v>106</v>
      </c>
      <c r="B7" s="1228" t="s">
        <v>107</v>
      </c>
      <c r="C7" s="1230" t="s">
        <v>118</v>
      </c>
      <c r="D7" s="1231"/>
      <c r="E7" s="1231"/>
      <c r="F7" s="1231"/>
      <c r="G7" s="1231"/>
      <c r="H7" s="1231"/>
      <c r="I7" s="1231"/>
      <c r="J7" s="1232"/>
      <c r="K7" s="443"/>
      <c r="L7" s="443"/>
      <c r="M7" s="443"/>
    </row>
    <row r="8" spans="1:24" s="174" customFormat="1" ht="16.5" customHeight="1" x14ac:dyDescent="0.25">
      <c r="A8" s="1227"/>
      <c r="B8" s="1229"/>
      <c r="C8" s="1229" t="s">
        <v>93</v>
      </c>
      <c r="D8" s="1233"/>
      <c r="E8" s="1233"/>
      <c r="F8" s="1233"/>
      <c r="G8" s="1234" t="s">
        <v>52</v>
      </c>
      <c r="H8" s="1234"/>
      <c r="I8" s="1235"/>
      <c r="J8" s="1236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7"/>
      <c r="B9" s="1229"/>
      <c r="C9" s="1233"/>
      <c r="D9" s="1233"/>
      <c r="E9" s="1233"/>
      <c r="F9" s="1233"/>
      <c r="G9" s="1234"/>
      <c r="H9" s="1234"/>
      <c r="I9" s="1235"/>
      <c r="J9" s="1236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7"/>
      <c r="B10" s="1229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72" t="s">
        <v>40</v>
      </c>
      <c r="B30" s="974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75"/>
      <c r="F33" s="976"/>
      <c r="G33" s="185"/>
      <c r="H33" s="184"/>
      <c r="I33" s="977"/>
      <c r="J33" s="977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78"/>
      <c r="F34" s="979"/>
      <c r="G34" s="187"/>
      <c r="H34" s="164"/>
      <c r="I34" s="978"/>
      <c r="J34" s="979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9" t="s">
        <v>155</v>
      </c>
      <c r="B4" s="1239"/>
      <c r="C4" s="1239"/>
      <c r="D4" s="1239"/>
    </row>
    <row r="5" spans="1:15" s="165" customFormat="1" ht="19.5" customHeight="1" x14ac:dyDescent="0.3">
      <c r="A5" s="1225" t="s">
        <v>156</v>
      </c>
      <c r="B5" s="989"/>
      <c r="C5" s="989"/>
      <c r="D5" s="98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6" t="s">
        <v>106</v>
      </c>
      <c r="B7" s="1228" t="s">
        <v>107</v>
      </c>
      <c r="C7" s="1240" t="s">
        <v>93</v>
      </c>
      <c r="D7" s="1243" t="s">
        <v>52</v>
      </c>
    </row>
    <row r="8" spans="1:15" s="174" customFormat="1" ht="16.5" customHeight="1" x14ac:dyDescent="0.25">
      <c r="A8" s="1227"/>
      <c r="B8" s="1229"/>
      <c r="C8" s="1241"/>
      <c r="D8" s="1244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7"/>
      <c r="B9" s="1229"/>
      <c r="C9" s="1242"/>
      <c r="D9" s="1245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7"/>
      <c r="B10" s="1229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72" t="s">
        <v>45</v>
      </c>
      <c r="B16" s="974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03" t="s">
        <v>271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</row>
    <row r="5" spans="2:21" s="269" customFormat="1" ht="13.15" customHeight="1" x14ac:dyDescent="0.25">
      <c r="B5" s="904" t="s">
        <v>331</v>
      </c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</row>
    <row r="6" spans="2:21" s="269" customFormat="1" ht="16.5" customHeight="1" x14ac:dyDescent="0.25">
      <c r="B6" s="921" t="s">
        <v>270</v>
      </c>
      <c r="C6" s="921"/>
      <c r="D6" s="921"/>
      <c r="E6" s="921"/>
      <c r="F6" s="272"/>
      <c r="G6" s="272"/>
      <c r="H6" s="272"/>
      <c r="I6" s="272"/>
      <c r="J6" s="272"/>
      <c r="K6" s="272"/>
      <c r="L6" s="345"/>
      <c r="M6" s="345"/>
      <c r="N6" s="933" t="s">
        <v>180</v>
      </c>
      <c r="O6" s="933"/>
    </row>
    <row r="7" spans="2:21" ht="17.25" customHeight="1" x14ac:dyDescent="0.25">
      <c r="B7" s="907" t="s">
        <v>84</v>
      </c>
      <c r="C7" s="910" t="s">
        <v>160</v>
      </c>
      <c r="D7" s="934" t="s">
        <v>262</v>
      </c>
      <c r="E7" s="935"/>
      <c r="F7" s="935"/>
      <c r="G7" s="936"/>
      <c r="H7" s="934" t="s">
        <v>263</v>
      </c>
      <c r="I7" s="935"/>
      <c r="J7" s="935"/>
      <c r="K7" s="936"/>
      <c r="L7" s="346"/>
      <c r="M7" s="915" t="s">
        <v>238</v>
      </c>
      <c r="N7" s="916"/>
      <c r="O7" s="917"/>
    </row>
    <row r="8" spans="2:21" ht="30" customHeight="1" x14ac:dyDescent="0.25">
      <c r="B8" s="908"/>
      <c r="C8" s="911"/>
      <c r="D8" s="924" t="s">
        <v>195</v>
      </c>
      <c r="E8" s="925"/>
      <c r="F8" s="924" t="s">
        <v>162</v>
      </c>
      <c r="G8" s="925"/>
      <c r="H8" s="924" t="s">
        <v>195</v>
      </c>
      <c r="I8" s="925"/>
      <c r="J8" s="924" t="s">
        <v>162</v>
      </c>
      <c r="K8" s="925"/>
      <c r="L8" s="347"/>
      <c r="M8" s="924" t="s">
        <v>272</v>
      </c>
      <c r="N8" s="925"/>
      <c r="O8" s="971" t="s">
        <v>332</v>
      </c>
    </row>
    <row r="9" spans="2:21" ht="16.149999999999999" customHeight="1" x14ac:dyDescent="0.25">
      <c r="B9" s="909"/>
      <c r="C9" s="912"/>
      <c r="D9" s="354" t="s">
        <v>334</v>
      </c>
      <c r="E9" s="354" t="s">
        <v>335</v>
      </c>
      <c r="F9" s="354" t="s">
        <v>334</v>
      </c>
      <c r="G9" s="354" t="s">
        <v>335</v>
      </c>
      <c r="H9" s="354" t="s">
        <v>334</v>
      </c>
      <c r="I9" s="354" t="s">
        <v>335</v>
      </c>
      <c r="J9" s="354" t="s">
        <v>334</v>
      </c>
      <c r="K9" s="354" t="s">
        <v>335</v>
      </c>
      <c r="L9" s="511"/>
      <c r="M9" s="354" t="s">
        <v>334</v>
      </c>
      <c r="N9" s="354" t="s">
        <v>335</v>
      </c>
      <c r="O9" s="920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66" t="s">
        <v>53</v>
      </c>
      <c r="C11" s="940" t="s">
        <v>54</v>
      </c>
      <c r="D11" s="702">
        <v>6019714.1100000013</v>
      </c>
      <c r="E11" s="676">
        <v>6916209.7999999989</v>
      </c>
      <c r="F11" s="967">
        <v>6019714.1100000013</v>
      </c>
      <c r="G11" s="965">
        <v>6916209.7999999989</v>
      </c>
      <c r="H11" s="702">
        <v>740716.99999999977</v>
      </c>
      <c r="I11" s="702">
        <v>1315555.2900000017</v>
      </c>
      <c r="J11" s="967">
        <v>740716.99999999977</v>
      </c>
      <c r="K11" s="965">
        <v>1315555.2900000017</v>
      </c>
      <c r="L11" s="543"/>
      <c r="M11" s="969">
        <v>6760431.1100000013</v>
      </c>
      <c r="N11" s="970">
        <v>8231765.0900000008</v>
      </c>
      <c r="O11" s="947">
        <v>1.2176390759789872</v>
      </c>
    </row>
    <row r="12" spans="2:21" ht="15" customHeight="1" x14ac:dyDescent="0.3">
      <c r="B12" s="966"/>
      <c r="C12" s="940"/>
      <c r="D12" s="544">
        <v>0</v>
      </c>
      <c r="E12" s="544">
        <v>0</v>
      </c>
      <c r="F12" s="967"/>
      <c r="G12" s="965"/>
      <c r="H12" s="544">
        <v>0</v>
      </c>
      <c r="I12" s="544">
        <v>0</v>
      </c>
      <c r="J12" s="967"/>
      <c r="K12" s="965"/>
      <c r="L12" s="543"/>
      <c r="M12" s="969"/>
      <c r="N12" s="970"/>
      <c r="O12" s="948"/>
    </row>
    <row r="13" spans="2:21" ht="15" customHeight="1" x14ac:dyDescent="0.3">
      <c r="B13" s="966" t="s">
        <v>55</v>
      </c>
      <c r="C13" s="949" t="s">
        <v>87</v>
      </c>
      <c r="D13" s="702">
        <v>16361297.420000002</v>
      </c>
      <c r="E13" s="702">
        <v>17446522.469999999</v>
      </c>
      <c r="F13" s="967">
        <v>16215574.910000002</v>
      </c>
      <c r="G13" s="965">
        <v>17354058.899999999</v>
      </c>
      <c r="H13" s="702">
        <v>703019.68</v>
      </c>
      <c r="I13" s="702">
        <v>919091.18</v>
      </c>
      <c r="J13" s="967">
        <v>703019.68</v>
      </c>
      <c r="K13" s="965">
        <v>919091.18</v>
      </c>
      <c r="L13" s="543"/>
      <c r="M13" s="969">
        <v>16918594.590000004</v>
      </c>
      <c r="N13" s="970">
        <v>18273150.079999998</v>
      </c>
      <c r="O13" s="947">
        <v>1.0800631212477085</v>
      </c>
    </row>
    <row r="14" spans="2:21" ht="15" customHeight="1" x14ac:dyDescent="0.3">
      <c r="B14" s="966"/>
      <c r="C14" s="949"/>
      <c r="D14" s="544">
        <v>-145722.51</v>
      </c>
      <c r="E14" s="544">
        <v>-92463.57</v>
      </c>
      <c r="F14" s="967"/>
      <c r="G14" s="965"/>
      <c r="H14" s="544">
        <v>0</v>
      </c>
      <c r="I14" s="544">
        <v>0</v>
      </c>
      <c r="J14" s="967"/>
      <c r="K14" s="965"/>
      <c r="L14" s="543"/>
      <c r="M14" s="969"/>
      <c r="N14" s="970"/>
      <c r="O14" s="948"/>
    </row>
    <row r="15" spans="2:21" ht="15" customHeight="1" x14ac:dyDescent="0.3">
      <c r="B15" s="966" t="s">
        <v>57</v>
      </c>
      <c r="C15" s="949" t="s">
        <v>163</v>
      </c>
      <c r="D15" s="702">
        <v>4669560.3</v>
      </c>
      <c r="E15" s="702">
        <v>5286520.3400000008</v>
      </c>
      <c r="F15" s="967">
        <v>4669560.3</v>
      </c>
      <c r="G15" s="965">
        <v>5286520.3400000008</v>
      </c>
      <c r="H15" s="702">
        <v>249436.86000000002</v>
      </c>
      <c r="I15" s="702">
        <v>274901.52</v>
      </c>
      <c r="J15" s="967">
        <v>249436.86000000002</v>
      </c>
      <c r="K15" s="965">
        <v>274901.52</v>
      </c>
      <c r="L15" s="543"/>
      <c r="M15" s="969">
        <v>4918997.16</v>
      </c>
      <c r="N15" s="970">
        <v>5561421.8600000013</v>
      </c>
      <c r="O15" s="947">
        <v>1.1306007462708112</v>
      </c>
    </row>
    <row r="16" spans="2:21" ht="15" customHeight="1" x14ac:dyDescent="0.3">
      <c r="B16" s="966"/>
      <c r="C16" s="949"/>
      <c r="D16" s="544">
        <v>0</v>
      </c>
      <c r="E16" s="544">
        <v>0</v>
      </c>
      <c r="F16" s="967"/>
      <c r="G16" s="965"/>
      <c r="H16" s="544">
        <v>0</v>
      </c>
      <c r="I16" s="544">
        <v>0</v>
      </c>
      <c r="J16" s="967"/>
      <c r="K16" s="965"/>
      <c r="L16" s="543"/>
      <c r="M16" s="969"/>
      <c r="N16" s="970"/>
      <c r="O16" s="948"/>
    </row>
    <row r="17" spans="2:15" ht="15" customHeight="1" x14ac:dyDescent="0.3">
      <c r="B17" s="966" t="s">
        <v>59</v>
      </c>
      <c r="C17" s="949" t="s">
        <v>164</v>
      </c>
      <c r="D17" s="702">
        <v>0</v>
      </c>
      <c r="E17" s="702">
        <v>0</v>
      </c>
      <c r="F17" s="967">
        <v>0</v>
      </c>
      <c r="G17" s="965">
        <v>0</v>
      </c>
      <c r="H17" s="702">
        <v>0</v>
      </c>
      <c r="I17" s="702">
        <v>0</v>
      </c>
      <c r="J17" s="967">
        <v>0</v>
      </c>
      <c r="K17" s="965">
        <v>0</v>
      </c>
      <c r="L17" s="543"/>
      <c r="M17" s="969">
        <v>0</v>
      </c>
      <c r="N17" s="970">
        <v>0</v>
      </c>
      <c r="O17" s="947" t="s">
        <v>336</v>
      </c>
    </row>
    <row r="18" spans="2:15" ht="15" customHeight="1" x14ac:dyDescent="0.3">
      <c r="B18" s="966"/>
      <c r="C18" s="949"/>
      <c r="D18" s="544">
        <v>0</v>
      </c>
      <c r="E18" s="544">
        <v>0</v>
      </c>
      <c r="F18" s="967"/>
      <c r="G18" s="965"/>
      <c r="H18" s="544">
        <v>0</v>
      </c>
      <c r="I18" s="544">
        <v>0</v>
      </c>
      <c r="J18" s="967"/>
      <c r="K18" s="965"/>
      <c r="L18" s="543"/>
      <c r="M18" s="969"/>
      <c r="N18" s="970"/>
      <c r="O18" s="948"/>
    </row>
    <row r="19" spans="2:15" ht="15" customHeight="1" x14ac:dyDescent="0.3">
      <c r="B19" s="966" t="s">
        <v>61</v>
      </c>
      <c r="C19" s="949" t="s">
        <v>165</v>
      </c>
      <c r="D19" s="702">
        <v>15675295.25</v>
      </c>
      <c r="E19" s="702">
        <v>15659749.279999999</v>
      </c>
      <c r="F19" s="967">
        <v>12283956.789999999</v>
      </c>
      <c r="G19" s="965">
        <v>15164587.799999999</v>
      </c>
      <c r="H19" s="702">
        <v>323542.31</v>
      </c>
      <c r="I19" s="702">
        <v>905794.64</v>
      </c>
      <c r="J19" s="967">
        <v>323542.31</v>
      </c>
      <c r="K19" s="965">
        <v>905794.64</v>
      </c>
      <c r="L19" s="543"/>
      <c r="M19" s="969">
        <v>12607499.1</v>
      </c>
      <c r="N19" s="970">
        <v>16070382.439999999</v>
      </c>
      <c r="O19" s="947">
        <v>1.2746685375531774</v>
      </c>
    </row>
    <row r="20" spans="2:15" ht="15" customHeight="1" x14ac:dyDescent="0.3">
      <c r="B20" s="966"/>
      <c r="C20" s="949"/>
      <c r="D20" s="544">
        <v>-3391338.46</v>
      </c>
      <c r="E20" s="544">
        <v>-495161.48</v>
      </c>
      <c r="F20" s="967"/>
      <c r="G20" s="965"/>
      <c r="H20" s="544">
        <v>0</v>
      </c>
      <c r="I20" s="544">
        <v>0</v>
      </c>
      <c r="J20" s="967"/>
      <c r="K20" s="965"/>
      <c r="L20" s="543"/>
      <c r="M20" s="969"/>
      <c r="N20" s="970"/>
      <c r="O20" s="948"/>
    </row>
    <row r="21" spans="2:15" ht="15" customHeight="1" x14ac:dyDescent="0.3">
      <c r="B21" s="966" t="s">
        <v>63</v>
      </c>
      <c r="C21" s="949" t="s">
        <v>166</v>
      </c>
      <c r="D21" s="702">
        <v>18016125.470000006</v>
      </c>
      <c r="E21" s="702">
        <v>19336088.550000001</v>
      </c>
      <c r="F21" s="967">
        <v>17906111.210000005</v>
      </c>
      <c r="G21" s="965">
        <v>19244811.91</v>
      </c>
      <c r="H21" s="702">
        <v>2781157.82</v>
      </c>
      <c r="I21" s="702">
        <v>2323067.1800000006</v>
      </c>
      <c r="J21" s="967">
        <v>2781157.82</v>
      </c>
      <c r="K21" s="965">
        <v>2323067.1800000006</v>
      </c>
      <c r="L21" s="543"/>
      <c r="M21" s="969">
        <v>20687269.030000005</v>
      </c>
      <c r="N21" s="970">
        <v>21567879.09</v>
      </c>
      <c r="O21" s="947">
        <v>1.042567728912065</v>
      </c>
    </row>
    <row r="22" spans="2:15" ht="15" customHeight="1" x14ac:dyDescent="0.3">
      <c r="B22" s="966"/>
      <c r="C22" s="949"/>
      <c r="D22" s="544">
        <v>-110014.26000000001</v>
      </c>
      <c r="E22" s="544">
        <v>-91276.64</v>
      </c>
      <c r="F22" s="967"/>
      <c r="G22" s="965"/>
      <c r="H22" s="544">
        <v>0</v>
      </c>
      <c r="I22" s="544">
        <v>0</v>
      </c>
      <c r="J22" s="967"/>
      <c r="K22" s="965"/>
      <c r="L22" s="543"/>
      <c r="M22" s="969"/>
      <c r="N22" s="970"/>
      <c r="O22" s="948"/>
    </row>
    <row r="23" spans="2:15" ht="15" customHeight="1" x14ac:dyDescent="0.3">
      <c r="B23" s="966" t="s">
        <v>65</v>
      </c>
      <c r="C23" s="949" t="s">
        <v>167</v>
      </c>
      <c r="D23" s="702">
        <v>3044289.2699999986</v>
      </c>
      <c r="E23" s="702">
        <v>3426680.6499999962</v>
      </c>
      <c r="F23" s="967">
        <v>3044289.2699999986</v>
      </c>
      <c r="G23" s="965">
        <v>3426680.6499999962</v>
      </c>
      <c r="H23" s="702">
        <v>0</v>
      </c>
      <c r="I23" s="702">
        <v>0</v>
      </c>
      <c r="J23" s="967">
        <v>0</v>
      </c>
      <c r="K23" s="965">
        <v>0</v>
      </c>
      <c r="L23" s="543"/>
      <c r="M23" s="969">
        <v>3044289.2699999986</v>
      </c>
      <c r="N23" s="970">
        <v>3426680.6499999962</v>
      </c>
      <c r="O23" s="947">
        <v>1.1256094103041652</v>
      </c>
    </row>
    <row r="24" spans="2:15" ht="15" customHeight="1" x14ac:dyDescent="0.3">
      <c r="B24" s="966"/>
      <c r="C24" s="949"/>
      <c r="D24" s="544">
        <v>0</v>
      </c>
      <c r="E24" s="544">
        <v>0</v>
      </c>
      <c r="F24" s="967"/>
      <c r="G24" s="965"/>
      <c r="H24" s="544">
        <v>0</v>
      </c>
      <c r="I24" s="544">
        <v>0</v>
      </c>
      <c r="J24" s="967"/>
      <c r="K24" s="965"/>
      <c r="L24" s="543"/>
      <c r="M24" s="969"/>
      <c r="N24" s="970"/>
      <c r="O24" s="948"/>
    </row>
    <row r="25" spans="2:15" ht="15" customHeight="1" x14ac:dyDescent="0.3">
      <c r="B25" s="966" t="s">
        <v>66</v>
      </c>
      <c r="C25" s="949" t="s">
        <v>168</v>
      </c>
      <c r="D25" s="702">
        <v>189309.16999999981</v>
      </c>
      <c r="E25" s="702">
        <v>196272.1999999999</v>
      </c>
      <c r="F25" s="967">
        <v>189309.16999999981</v>
      </c>
      <c r="G25" s="965">
        <v>196272.1999999999</v>
      </c>
      <c r="H25" s="702">
        <v>66597.189999999988</v>
      </c>
      <c r="I25" s="702">
        <v>72504.989999999976</v>
      </c>
      <c r="J25" s="967">
        <v>66597.189999999988</v>
      </c>
      <c r="K25" s="965">
        <v>72504.989999999976</v>
      </c>
      <c r="L25" s="543"/>
      <c r="M25" s="969">
        <v>255906.35999999981</v>
      </c>
      <c r="N25" s="970">
        <v>268777.18999999989</v>
      </c>
      <c r="O25" s="947">
        <v>1.0502950766835184</v>
      </c>
    </row>
    <row r="26" spans="2:15" ht="15" customHeight="1" x14ac:dyDescent="0.3">
      <c r="B26" s="966"/>
      <c r="C26" s="949"/>
      <c r="D26" s="544">
        <v>0</v>
      </c>
      <c r="E26" s="544">
        <v>0</v>
      </c>
      <c r="F26" s="967"/>
      <c r="G26" s="965"/>
      <c r="H26" s="544">
        <v>0</v>
      </c>
      <c r="I26" s="544">
        <v>0</v>
      </c>
      <c r="J26" s="967"/>
      <c r="K26" s="965"/>
      <c r="L26" s="543"/>
      <c r="M26" s="969"/>
      <c r="N26" s="970"/>
      <c r="O26" s="948"/>
    </row>
    <row r="27" spans="2:15" ht="15" customHeight="1" x14ac:dyDescent="0.3">
      <c r="B27" s="966" t="s">
        <v>67</v>
      </c>
      <c r="C27" s="949" t="s">
        <v>169</v>
      </c>
      <c r="D27" s="702">
        <v>23747868.460000001</v>
      </c>
      <c r="E27" s="702">
        <v>21088231.260000002</v>
      </c>
      <c r="F27" s="967">
        <v>23442147.970000003</v>
      </c>
      <c r="G27" s="965">
        <v>20783253.240000002</v>
      </c>
      <c r="H27" s="702">
        <v>1442031.46</v>
      </c>
      <c r="I27" s="702">
        <v>1442241.9</v>
      </c>
      <c r="J27" s="967">
        <v>1442031.46</v>
      </c>
      <c r="K27" s="965">
        <v>1442241.9</v>
      </c>
      <c r="L27" s="543"/>
      <c r="M27" s="969">
        <v>24884179.430000003</v>
      </c>
      <c r="N27" s="970">
        <v>22225495.140000001</v>
      </c>
      <c r="O27" s="947">
        <v>0.89315764670967079</v>
      </c>
    </row>
    <row r="28" spans="2:15" ht="15" customHeight="1" x14ac:dyDescent="0.3">
      <c r="B28" s="966"/>
      <c r="C28" s="949"/>
      <c r="D28" s="544">
        <v>-305720.49</v>
      </c>
      <c r="E28" s="544">
        <v>-304978.02</v>
      </c>
      <c r="F28" s="967"/>
      <c r="G28" s="965"/>
      <c r="H28" s="544">
        <v>0</v>
      </c>
      <c r="I28" s="544">
        <v>0</v>
      </c>
      <c r="J28" s="967"/>
      <c r="K28" s="965"/>
      <c r="L28" s="543"/>
      <c r="M28" s="969"/>
      <c r="N28" s="970"/>
      <c r="O28" s="948"/>
    </row>
    <row r="29" spans="2:15" ht="15" customHeight="1" x14ac:dyDescent="0.3">
      <c r="B29" s="966" t="s">
        <v>22</v>
      </c>
      <c r="C29" s="949" t="s">
        <v>170</v>
      </c>
      <c r="D29" s="702">
        <v>12563669.82</v>
      </c>
      <c r="E29" s="702">
        <v>13663873.729999999</v>
      </c>
      <c r="F29" s="967">
        <v>12492890.560000001</v>
      </c>
      <c r="G29" s="965">
        <v>13617156.629999999</v>
      </c>
      <c r="H29" s="702">
        <v>0</v>
      </c>
      <c r="I29" s="702">
        <v>0</v>
      </c>
      <c r="J29" s="967">
        <v>0</v>
      </c>
      <c r="K29" s="965">
        <v>0</v>
      </c>
      <c r="L29" s="543"/>
      <c r="M29" s="969">
        <v>12492890.560000001</v>
      </c>
      <c r="N29" s="970">
        <v>13617156.629999999</v>
      </c>
      <c r="O29" s="947">
        <v>1.0899924692848664</v>
      </c>
    </row>
    <row r="30" spans="2:15" ht="15" customHeight="1" x14ac:dyDescent="0.3">
      <c r="B30" s="966"/>
      <c r="C30" s="949"/>
      <c r="D30" s="544">
        <v>-70779.260000000009</v>
      </c>
      <c r="E30" s="544">
        <v>-46717.1</v>
      </c>
      <c r="F30" s="967"/>
      <c r="G30" s="965"/>
      <c r="H30" s="544">
        <v>0</v>
      </c>
      <c r="I30" s="544">
        <v>0</v>
      </c>
      <c r="J30" s="967"/>
      <c r="K30" s="965"/>
      <c r="L30" s="543"/>
      <c r="M30" s="969"/>
      <c r="N30" s="970"/>
      <c r="O30" s="948"/>
    </row>
    <row r="31" spans="2:15" ht="15" customHeight="1" x14ac:dyDescent="0.3">
      <c r="B31" s="966" t="s">
        <v>24</v>
      </c>
      <c r="C31" s="949" t="s">
        <v>171</v>
      </c>
      <c r="D31" s="702">
        <v>7581600.8799999999</v>
      </c>
      <c r="E31" s="702">
        <v>8922923.839999998</v>
      </c>
      <c r="F31" s="967">
        <v>7581600.8799999999</v>
      </c>
      <c r="G31" s="965">
        <v>8922923.839999998</v>
      </c>
      <c r="H31" s="702">
        <v>1898850.23</v>
      </c>
      <c r="I31" s="702">
        <v>2183516.4</v>
      </c>
      <c r="J31" s="967">
        <v>1898850.23</v>
      </c>
      <c r="K31" s="965">
        <v>2183516.4</v>
      </c>
      <c r="L31" s="543"/>
      <c r="M31" s="969">
        <v>9480451.1099999994</v>
      </c>
      <c r="N31" s="970">
        <v>11106440.239999998</v>
      </c>
      <c r="O31" s="947">
        <v>1.1715096793532223</v>
      </c>
    </row>
    <row r="32" spans="2:15" ht="15" customHeight="1" x14ac:dyDescent="0.3">
      <c r="B32" s="966"/>
      <c r="C32" s="949"/>
      <c r="D32" s="544">
        <v>0</v>
      </c>
      <c r="E32" s="544">
        <v>0</v>
      </c>
      <c r="F32" s="967"/>
      <c r="G32" s="965"/>
      <c r="H32" s="544">
        <v>0</v>
      </c>
      <c r="I32" s="544">
        <v>0</v>
      </c>
      <c r="J32" s="967"/>
      <c r="K32" s="965"/>
      <c r="L32" s="543"/>
      <c r="M32" s="969"/>
      <c r="N32" s="970"/>
      <c r="O32" s="948"/>
    </row>
    <row r="33" spans="2:21" s="274" customFormat="1" ht="15" customHeight="1" x14ac:dyDescent="0.3">
      <c r="B33" s="966" t="s">
        <v>26</v>
      </c>
      <c r="C33" s="949" t="s">
        <v>71</v>
      </c>
      <c r="D33" s="702">
        <v>8739453.3299999982</v>
      </c>
      <c r="E33" s="702">
        <v>9523632.1600000001</v>
      </c>
      <c r="F33" s="967">
        <v>8734218.3299999982</v>
      </c>
      <c r="G33" s="965">
        <v>9519184.6600000001</v>
      </c>
      <c r="H33" s="702">
        <v>258222.82</v>
      </c>
      <c r="I33" s="702">
        <v>257013.75999999998</v>
      </c>
      <c r="J33" s="967">
        <v>258222.82</v>
      </c>
      <c r="K33" s="965">
        <v>257013.75999999998</v>
      </c>
      <c r="L33" s="543"/>
      <c r="M33" s="969">
        <v>8992441.1499999985</v>
      </c>
      <c r="N33" s="970">
        <v>9776198.4199999999</v>
      </c>
      <c r="O33" s="947">
        <v>1.0871573421417389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66"/>
      <c r="C34" s="949"/>
      <c r="D34" s="544">
        <v>-5235</v>
      </c>
      <c r="E34" s="544">
        <v>-4447.5</v>
      </c>
      <c r="F34" s="967"/>
      <c r="G34" s="965"/>
      <c r="H34" s="544">
        <v>0</v>
      </c>
      <c r="I34" s="544">
        <v>0</v>
      </c>
      <c r="J34" s="967"/>
      <c r="K34" s="965"/>
      <c r="L34" s="543"/>
      <c r="M34" s="969"/>
      <c r="N34" s="970"/>
      <c r="O34" s="948"/>
      <c r="P34" s="273"/>
      <c r="Q34" s="273"/>
      <c r="R34" s="273"/>
      <c r="S34" s="273"/>
      <c r="T34" s="273"/>
      <c r="U34" s="273"/>
    </row>
    <row r="35" spans="2:21" ht="15" customHeight="1" x14ac:dyDescent="0.3">
      <c r="B35" s="966" t="s">
        <v>28</v>
      </c>
      <c r="C35" s="949" t="s">
        <v>172</v>
      </c>
      <c r="D35" s="702">
        <v>5245382.09</v>
      </c>
      <c r="E35" s="702">
        <v>6109987.0099999998</v>
      </c>
      <c r="F35" s="967">
        <v>5245382.09</v>
      </c>
      <c r="G35" s="965">
        <v>6109987.0099999998</v>
      </c>
      <c r="H35" s="702">
        <v>1967701.87</v>
      </c>
      <c r="I35" s="702">
        <v>1838335.69</v>
      </c>
      <c r="J35" s="967">
        <v>1967701.87</v>
      </c>
      <c r="K35" s="965">
        <v>1838335.69</v>
      </c>
      <c r="L35" s="543"/>
      <c r="M35" s="969">
        <v>7213083.96</v>
      </c>
      <c r="N35" s="970">
        <v>7948322.6999999993</v>
      </c>
      <c r="O35" s="947">
        <v>1.1019312604812657</v>
      </c>
    </row>
    <row r="36" spans="2:21" ht="15" customHeight="1" x14ac:dyDescent="0.3">
      <c r="B36" s="966"/>
      <c r="C36" s="949"/>
      <c r="D36" s="544">
        <v>0</v>
      </c>
      <c r="E36" s="544">
        <v>0</v>
      </c>
      <c r="F36" s="967"/>
      <c r="G36" s="965"/>
      <c r="H36" s="544">
        <v>0</v>
      </c>
      <c r="I36" s="544">
        <v>0</v>
      </c>
      <c r="J36" s="967"/>
      <c r="K36" s="965"/>
      <c r="L36" s="543"/>
      <c r="M36" s="969"/>
      <c r="N36" s="970"/>
      <c r="O36" s="948"/>
    </row>
    <row r="37" spans="2:21" ht="18" customHeight="1" x14ac:dyDescent="0.25">
      <c r="B37" s="968" t="s">
        <v>273</v>
      </c>
      <c r="C37" s="968"/>
      <c r="D37" s="296">
        <v>121853565.57000001</v>
      </c>
      <c r="E37" s="542">
        <v>127576691.29000001</v>
      </c>
      <c r="F37" s="961">
        <v>117824755.59</v>
      </c>
      <c r="G37" s="962">
        <v>126541646.98</v>
      </c>
      <c r="H37" s="296">
        <v>10431277.240000002</v>
      </c>
      <c r="I37" s="542">
        <v>11532022.550000003</v>
      </c>
      <c r="J37" s="961">
        <v>10431277.240000002</v>
      </c>
      <c r="K37" s="962">
        <v>11532022.550000003</v>
      </c>
      <c r="L37" s="349"/>
      <c r="M37" s="944">
        <v>128256032.83</v>
      </c>
      <c r="N37" s="953">
        <v>138073669.53</v>
      </c>
      <c r="O37" s="954">
        <v>1.0765471727401161</v>
      </c>
    </row>
    <row r="38" spans="2:21" s="266" customFormat="1" ht="18" customHeight="1" x14ac:dyDescent="0.25">
      <c r="B38" s="956" t="s">
        <v>249</v>
      </c>
      <c r="C38" s="957"/>
      <c r="D38" s="664">
        <v>-4028809.9799999995</v>
      </c>
      <c r="E38" s="664">
        <v>-1035044.31</v>
      </c>
      <c r="F38" s="961"/>
      <c r="G38" s="962"/>
      <c r="H38" s="664">
        <v>0</v>
      </c>
      <c r="I38" s="664">
        <v>0</v>
      </c>
      <c r="J38" s="961"/>
      <c r="K38" s="962"/>
      <c r="L38" s="349"/>
      <c r="M38" s="944"/>
      <c r="N38" s="953"/>
      <c r="O38" s="955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80" t="s">
        <v>150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256"/>
      <c r="M4" s="256"/>
      <c r="N4" s="256"/>
      <c r="O4" s="256"/>
    </row>
    <row r="5" spans="1:26" s="165" customFormat="1" ht="19.5" customHeight="1" x14ac:dyDescent="0.3">
      <c r="A5" s="980" t="s">
        <v>151</v>
      </c>
      <c r="B5" s="980"/>
      <c r="C5" s="989"/>
      <c r="D5" s="989"/>
      <c r="E5" s="989"/>
      <c r="F5" s="989"/>
      <c r="G5" s="989"/>
      <c r="H5" s="989"/>
      <c r="I5" s="989"/>
      <c r="J5" s="989"/>
      <c r="K5" s="989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81" t="s">
        <v>84</v>
      </c>
      <c r="B7" s="260"/>
      <c r="C7" s="983" t="s">
        <v>107</v>
      </c>
      <c r="D7" s="985" t="s">
        <v>108</v>
      </c>
      <c r="E7" s="986"/>
      <c r="F7" s="986"/>
      <c r="G7" s="986"/>
      <c r="H7" s="986"/>
      <c r="I7" s="986"/>
      <c r="J7" s="986"/>
      <c r="K7" s="987"/>
      <c r="L7" s="336"/>
      <c r="M7" s="336"/>
      <c r="N7" s="336"/>
      <c r="O7" s="336"/>
    </row>
    <row r="8" spans="1:26" s="174" customFormat="1" ht="16.5" customHeight="1" x14ac:dyDescent="0.25">
      <c r="A8" s="982"/>
      <c r="B8" s="261"/>
      <c r="C8" s="984"/>
      <c r="D8" s="984" t="s">
        <v>93</v>
      </c>
      <c r="E8" s="988"/>
      <c r="F8" s="988"/>
      <c r="G8" s="988"/>
      <c r="H8" s="984" t="s">
        <v>52</v>
      </c>
      <c r="I8" s="984"/>
      <c r="J8" s="988"/>
      <c r="K8" s="990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82"/>
      <c r="B9" s="261"/>
      <c r="C9" s="984"/>
      <c r="D9" s="988"/>
      <c r="E9" s="988"/>
      <c r="F9" s="988"/>
      <c r="G9" s="988"/>
      <c r="H9" s="984"/>
      <c r="I9" s="984"/>
      <c r="J9" s="988"/>
      <c r="K9" s="990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82"/>
      <c r="B10" s="261"/>
      <c r="C10" s="984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72" t="s">
        <v>40</v>
      </c>
      <c r="B25" s="973"/>
      <c r="C25" s="974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75"/>
      <c r="G59" s="976"/>
      <c r="H59" s="185"/>
      <c r="I59" s="184"/>
      <c r="J59" s="977"/>
      <c r="K59" s="977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78"/>
      <c r="G60" s="979"/>
      <c r="H60" s="187"/>
      <c r="I60" s="164"/>
      <c r="J60" s="978"/>
      <c r="K60" s="979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91" t="s">
        <v>152</v>
      </c>
      <c r="C2" s="991"/>
      <c r="D2" s="991"/>
      <c r="E2" s="991"/>
      <c r="F2" s="991"/>
      <c r="G2" s="46"/>
      <c r="H2" s="46"/>
    </row>
    <row r="3" spans="1:8" ht="14.25" customHeight="1" x14ac:dyDescent="0.2">
      <c r="A3" s="57" t="s">
        <v>46</v>
      </c>
      <c r="B3" s="992" t="s">
        <v>151</v>
      </c>
      <c r="C3" s="992"/>
      <c r="D3" s="992"/>
      <c r="E3" s="992"/>
      <c r="F3" s="992"/>
      <c r="G3" s="46"/>
      <c r="H3" s="46"/>
    </row>
    <row r="4" spans="1:8" ht="14.25" customHeight="1" x14ac:dyDescent="0.2">
      <c r="A4" s="57"/>
      <c r="B4" s="992"/>
      <c r="C4" s="992"/>
      <c r="D4" s="992"/>
      <c r="E4" s="992"/>
      <c r="F4" s="992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3" t="s">
        <v>47</v>
      </c>
      <c r="C6" s="995" t="s">
        <v>48</v>
      </c>
      <c r="D6" s="995" t="s">
        <v>49</v>
      </c>
      <c r="E6" s="995"/>
      <c r="F6" s="997"/>
      <c r="G6" s="61"/>
      <c r="H6" s="61"/>
    </row>
    <row r="7" spans="1:8" s="65" customFormat="1" ht="38.25" customHeight="1" x14ac:dyDescent="0.25">
      <c r="A7" s="63"/>
      <c r="B7" s="994"/>
      <c r="C7" s="996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8" t="s">
        <v>127</v>
      </c>
      <c r="B5" s="998"/>
      <c r="C5" s="99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8" t="s">
        <v>151</v>
      </c>
      <c r="B6" s="998"/>
      <c r="C6" s="99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8" t="s">
        <v>128</v>
      </c>
      <c r="B5" s="998"/>
      <c r="C5" s="99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8" t="s">
        <v>151</v>
      </c>
      <c r="B6" s="998"/>
      <c r="C6" s="99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2017-01-17T12:39:56Z</cp:lastPrinted>
  <dcterms:created xsi:type="dcterms:W3CDTF">2012-03-14T11:54:19Z</dcterms:created>
  <dcterms:modified xsi:type="dcterms:W3CDTF">2017-02-14T12:01:02Z</dcterms:modified>
</cp:coreProperties>
</file>