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6\12_16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<sst xmlns="http://schemas.openxmlformats.org/spreadsheetml/2006/main" count="4081" uniqueCount="338">
  <si>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</si>
  <si>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</si>
  <si>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</si>
  <si>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</si>
  <si>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</si>
  <si>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</si>
  <si>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</si>
  <si>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</si>
  <si>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</si>
  <si>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</si>
  <si>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</si>
  <si>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</si>
  <si>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</si>
  <si>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</si>
  <si>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</si>
  <si>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</si>
  <si>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</si>
  <si>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</si>
  <si>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</si>
  <si>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</si>
  <si>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</si>
  <si>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</si>
  <si>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</si>
  <si>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</si>
  <si>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</si>
  <si>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</si>
  <si>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</si>
  <si>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</si>
  <si>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</si>
  <si>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</si>
  <si>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</si>
  <si>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</si>
  <si>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</si>
  <si>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</si>
  <si>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</si>
  <si>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</si>
  <si>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</si>
  <si>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</si>
  <si>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</si>
  <si>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</si>
  <si>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</si>
  <si>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</si>
  <si>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</si>
  <si>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</si>
  <si>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</si>
  <si>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</si>
  <si>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</si>
  <si>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</si>
  <si>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</si>
  <si>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</si>
  <si>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</si>
  <si>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</si>
  <si>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</si>
  <si>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</si>
  <si>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</si>
  <si>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</si>
  <si>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</si>
  <si>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</si>
  <si>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</si>
  <si>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</si>
  <si>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</si>
  <si>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</si>
  <si>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</si>
  <si>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</si>
  <si>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</si>
  <si>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</si>
  <si>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</si>
  <si>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</si>
  <si>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</si>
  <si>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</si>
  <si>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</si>
  <si>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</si>
  <si>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</si>
  <si>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</si>
  <si>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</si>
  <si>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</si>
  <si>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</si>
  <si>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</si>
  <si>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</si>
  <si>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</si>
  <si>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</si>
  <si>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</si>
  <si>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</si>
  <si>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</si>
  <si>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</si>
  <si>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</si>
  <si>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</si>
  <si>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</si>
  <si>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</si>
  <si>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</si>
  <si>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</si>
  <si>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</si>
  <si>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</si>
  <si>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</si>
  <si>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</si>
  <si>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</si>
  <si>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</si>
  <si>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</si>
  <si>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</si>
  <si>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</si>
  <si>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</si>
  <si>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</si>
  <si>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</si>
  <si>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</si>
  <si>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</si>
  <si>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</si>
  <si>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</si>
  <si>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</si>
  <si>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</si>
  <si>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</si>
  <si>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</si>
  <si>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</si>
  <si>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</si>
  <si>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</si>
  <si>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</si>
  <si>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</si>
  <si>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</si>
  <si>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</si>
  <si>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</si>
  <si>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</si>
  <si>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</si>
  <si>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</si>
  <si>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</si>
  <si>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</si>
  <si>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</si>
  <si>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</si>
  <si>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</si>
  <si>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</si>
  <si>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</si>
  <si>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</si>
  <si>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</si>
  <si>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</si>
  <si>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</si>
  <si>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</si>
  <si>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</si>
  <si>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</si>
  <si>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</si>
  <si>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</si>
  <si>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</si>
  <si>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</si>
  <si>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</si>
  <si>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</si>
  <si>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</si>
  <si>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</si>
  <si>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</si>
  <si>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</si>
  <si>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</si>
  <si>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</si>
  <si>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</si>
  <si>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</si>
  <si>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</si>
  <si>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</si>
  <si>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</si>
  <si>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</si>
  <si>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</si>
  <si>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</si>
  <si>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</si>
  <si>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</si>
  <si>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</si>
  <si>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</si>
  <si>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</si>
  <si>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</si>
  <si>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</si>
  <si>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</si>
  <si>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</si>
  <si>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</si>
  <si>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</si>
  <si>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</si>
  <si>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</si>
  <si>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</si>
  <si>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</si>
  <si>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</si>
  <si>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</si>
  <si>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</si>
  <si>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</si>
  <si>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</si>
  <si>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</si>
  <si>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</si>
  <si>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</si>
  <si>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</si>
  <si>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</si>
  <si>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</si>
  <si>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</si>
  <si>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</si>
  <si>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</si>
  <si>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</si>
  <si>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</si>
  <si>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</si>
  <si>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</si>
  <si>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</si>
  <si>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</si>
  <si>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</si>
  <si>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</si>
  <si>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</si>
  <si>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</si>
  <si>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</si>
  <si>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</si>
  <si>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</si>
  <si>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</si>
  <si>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</si>
  <si>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</si>
  <si>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</si>
  <si>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</si>
  <si>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</si>
  <si>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</si>
  <si>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</si>
  <si>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</si>
  <si>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</si>
  <si>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</si>
  <si>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</si>
  <si>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</si>
  <si>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</si>
  <si>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</si>
  <si>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</si>
  <si>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</si>
  <si>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</si>
  <si>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</si>
  <si>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</si>
  <si>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</si>
  <si>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</si>
  <si>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</si>
  <si>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</si>
  <si>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</si>
  <si>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</si>
  <si>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</si>
  <si>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</si>
  <si>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</si>
  <si>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</si>
  <si>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</si>
  <si>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</si>
  <si>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</si>
  <si>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</si>
  <si>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</si>
  <si>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</si>
  <si>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</si>
  <si>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</si>
  <si>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</si>
  <si>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</si>
  <si>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</si>
  <si>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</si>
  <si>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</si>
  <si>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</si>
  <si>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</si>
  <si>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</si>
  <si>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</si>
  <si>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</si>
  <si>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</si>
  <si>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</si>
  <si>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</si>
  <si>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</si>
  <si>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</si>
  <si>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</si>
  <si>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</si>
  <si>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</si>
  <si>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</si>
  <si>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</si>
  <si>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</si>
  <si>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</si>
  <si>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</si>
  <si>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</si>
  <si>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</si>
  <si>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</si>
  <si>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</si>
  <si>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</si>
  <si>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</si>
  <si>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</si>
  <si>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</si>
  <si>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</si>
  <si>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</si>
  <si>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</si>
  <si>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</si>
  <si>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</si>
  <si>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</si>
  <si>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</si>
  <si>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</si>
  <si>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</si>
  <si>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</si>
  <si>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</si>
  <si>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</si>
  <si>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</si>
  <si>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</si>
  <si>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</si>
  <si>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</si>
  <si>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</si>
  <si>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</si>
  <si>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</si>
  <si>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</si>
  <si>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</si>
  <si>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</si>
  <si>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</si>
  <si>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</si>
  <si>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</si>
  <si>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</si>
  <si>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</si>
  <si>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</si>
  <si>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</si>
  <si>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</si>
  <si>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</si>
  <si>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</si>
  <si>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</si>
  <si>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</si>
  <si>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</si>
  <si>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</si>
  <si>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</si>
  <si>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</si>
  <si>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</si>
  <si>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</si>
  <si>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</si>
  <si>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</si>
  <si>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</si>
  <si>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</si>
  <si>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</si>
  <si>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</si>
  <si>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</si>
  <si>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</si>
  <si>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</si>
  <si>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</si>
  <si>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</si>
  <si>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</si>
  <si>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</si>
  <si>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</si>
  <si>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</si>
  <si>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</si>
  <si>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</si>
  <si>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</si>
  <si>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</si>
  <si>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</si>
  <si>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</si>
  <si>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</si>
  <si>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31.12.2016.</t>
  </si>
  <si>
    <t>XII-</t>
  </si>
  <si>
    <t>za period od 01.01. do 31.12.2016. godine.</t>
  </si>
  <si>
    <t>Indeks16/15</t>
  </si>
  <si>
    <t>I-XII-2015</t>
  </si>
  <si>
    <t>I-XII-2016</t>
  </si>
  <si>
    <t/>
  </si>
  <si>
    <t>Razlika 16(-)15</t>
  </si>
  <si>
    <t>Razlika u Pričuvi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</si>
</sst>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4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tabSelected="1" topLeftCell="A37" zoomScale="110" zoomScaleNormal="110" workbookViewId="0">
      <selection activeCell="D45" sqref="D45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50" customWidth="1"/>
    <col min="11" max="12" width="5.85546875" style="850" customWidth="1"/>
    <col min="13" max="13" width="6.42578125" style="850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1" t="s">
        <v>261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1:19" s="269" customFormat="1" ht="12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0" t="s">
        <v>264</v>
      </c>
      <c r="C7" s="890"/>
      <c r="D7" s="890"/>
      <c r="E7" s="89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3" t="s">
        <v>180</v>
      </c>
      <c r="Q7" s="873"/>
    </row>
    <row r="8" spans="1:19" s="269" customFormat="1" ht="18.600000000000001" customHeight="1" x14ac:dyDescent="0.25">
      <c r="A8" s="874"/>
      <c r="B8" s="875" t="s">
        <v>194</v>
      </c>
      <c r="C8" s="878" t="s">
        <v>191</v>
      </c>
      <c r="D8" s="881" t="s">
        <v>262</v>
      </c>
      <c r="E8" s="882"/>
      <c r="F8" s="882"/>
      <c r="G8" s="882"/>
      <c r="H8" s="886"/>
      <c r="I8" s="881" t="s">
        <v>263</v>
      </c>
      <c r="J8" s="882"/>
      <c r="K8" s="882"/>
      <c r="L8" s="882"/>
      <c r="M8" s="882"/>
      <c r="N8" s="303"/>
      <c r="O8" s="883" t="s">
        <v>238</v>
      </c>
      <c r="P8" s="884"/>
      <c r="Q8" s="885"/>
    </row>
    <row r="9" spans="1:19" s="269" customFormat="1" ht="18" customHeight="1" x14ac:dyDescent="0.25">
      <c r="A9" s="874"/>
      <c r="B9" s="876"/>
      <c r="C9" s="879"/>
      <c r="D9" s="887" t="s">
        <v>162</v>
      </c>
      <c r="E9" s="887"/>
      <c r="F9" s="887" t="s">
        <v>190</v>
      </c>
      <c r="G9" s="887"/>
      <c r="H9" s="887" t="s">
        <v>332</v>
      </c>
      <c r="I9" s="887" t="s">
        <v>162</v>
      </c>
      <c r="J9" s="887"/>
      <c r="K9" s="887" t="s">
        <v>190</v>
      </c>
      <c r="L9" s="887"/>
      <c r="M9" s="887" t="s">
        <v>332</v>
      </c>
      <c r="N9" s="396"/>
      <c r="O9" s="896" t="s">
        <v>239</v>
      </c>
      <c r="P9" s="897"/>
      <c r="Q9" s="888" t="s">
        <v>332</v>
      </c>
    </row>
    <row r="10" spans="1:19" s="269" customFormat="1" ht="16.149999999999999" customHeight="1" x14ac:dyDescent="0.25">
      <c r="A10" s="290"/>
      <c r="B10" s="877"/>
      <c r="C10" s="880"/>
      <c r="D10" s="354" t="s">
        <v>333</v>
      </c>
      <c r="E10" s="354" t="s">
        <v>334</v>
      </c>
      <c r="F10" s="354">
        <v>2015</v>
      </c>
      <c r="G10" s="354">
        <v>2016</v>
      </c>
      <c r="H10" s="887"/>
      <c r="I10" s="354" t="s">
        <v>333</v>
      </c>
      <c r="J10" s="354" t="s">
        <v>334</v>
      </c>
      <c r="K10" s="354">
        <v>2015</v>
      </c>
      <c r="L10" s="354">
        <v>2016</v>
      </c>
      <c r="M10" s="887"/>
      <c r="N10" s="511"/>
      <c r="O10" s="354" t="s">
        <v>333</v>
      </c>
      <c r="P10" s="354" t="s">
        <v>334</v>
      </c>
      <c r="Q10" s="889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25754333.349499997</v>
      </c>
      <c r="E12" s="650">
        <v>27585962.75300001</v>
      </c>
      <c r="F12" s="325">
        <v>9.0414280705819028E-2</v>
      </c>
      <c r="G12" s="325">
        <v>8.9064355874853257E-2</v>
      </c>
      <c r="H12" s="397">
        <v>1.071119270634725</v>
      </c>
      <c r="I12" s="690">
        <v>690853.39999999991</v>
      </c>
      <c r="J12" s="650">
        <v>1543782.9100000001</v>
      </c>
      <c r="K12" s="327">
        <v>2.4628716721410648E-2</v>
      </c>
      <c r="L12" s="327">
        <v>5.2370852694670782E-2</v>
      </c>
      <c r="M12" s="397">
        <v>2.2346027536377475</v>
      </c>
      <c r="N12" s="378"/>
      <c r="O12" s="376">
        <v>26445186.749499995</v>
      </c>
      <c r="P12" s="380">
        <v>29129745.66300001</v>
      </c>
      <c r="Q12" s="529">
        <v>1.1015140841669713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5727658.0500000007</v>
      </c>
      <c r="E13" s="650">
        <v>6301538.9699999969</v>
      </c>
      <c r="F13" s="325">
        <v>2.0107764999853825E-2</v>
      </c>
      <c r="G13" s="325">
        <v>2.0345221024497328E-2</v>
      </c>
      <c r="H13" s="397">
        <v>1.1001946895206141</v>
      </c>
      <c r="I13" s="690">
        <v>228792.27999999997</v>
      </c>
      <c r="J13" s="650">
        <v>308407.71999999997</v>
      </c>
      <c r="K13" s="327">
        <v>8.1563762328819202E-3</v>
      </c>
      <c r="L13" s="327">
        <v>1.0462335843592976E-2</v>
      </c>
      <c r="M13" s="397">
        <v>1.3479813217473946</v>
      </c>
      <c r="N13" s="378"/>
      <c r="O13" s="376">
        <v>5956450.330000001</v>
      </c>
      <c r="P13" s="380">
        <v>6609946.6899999967</v>
      </c>
      <c r="Q13" s="529">
        <v>1.1097123830125173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41871993.300000004</v>
      </c>
      <c r="E14" s="650">
        <v>43193270.920000002</v>
      </c>
      <c r="F14" s="325">
        <v>0.14699763742911534</v>
      </c>
      <c r="G14" s="325">
        <v>0.13945429010627755</v>
      </c>
      <c r="H14" s="397">
        <v>1.0315551641053591</v>
      </c>
      <c r="I14" s="690">
        <v>1973717.62</v>
      </c>
      <c r="J14" s="650">
        <v>1843705.97</v>
      </c>
      <c r="K14" s="327">
        <v>7.0362441801743808E-2</v>
      </c>
      <c r="L14" s="327">
        <v>6.2545357343769981E-2</v>
      </c>
      <c r="M14" s="397">
        <v>0.93412854570351345</v>
      </c>
      <c r="N14" s="378"/>
      <c r="O14" s="376">
        <v>43845710.920000002</v>
      </c>
      <c r="P14" s="380">
        <v>45036976.890000001</v>
      </c>
      <c r="Q14" s="529">
        <v>1.0271694983386985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1.9371668845996842E-5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6000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96895.73</v>
      </c>
      <c r="E16" s="650">
        <v>4898.96</v>
      </c>
      <c r="F16" s="325">
        <v>3.4016635618274832E-4</v>
      </c>
      <c r="G16" s="325">
        <v>1.5816838468297447E-5</v>
      </c>
      <c r="H16" s="397">
        <v>5.0559090684388262E-2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96895.73</v>
      </c>
      <c r="P16" s="380">
        <v>4898.96</v>
      </c>
      <c r="Q16" s="529">
        <v>5.0559090684388262E-2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20910.47</v>
      </c>
      <c r="E17" s="650">
        <v>10199.190000000002</v>
      </c>
      <c r="F17" s="325">
        <v>7.3409203748902815E-5</v>
      </c>
      <c r="G17" s="325">
        <v>3.292922186290043E-5</v>
      </c>
      <c r="H17" s="397">
        <v>0.48775517719113926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20910.47</v>
      </c>
      <c r="P17" s="380">
        <v>10199.190000000002</v>
      </c>
      <c r="Q17" s="529">
        <v>0.48775517719113926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2728484.46</v>
      </c>
      <c r="E18" s="650">
        <v>2737925.68</v>
      </c>
      <c r="F18" s="325">
        <v>9.5787359944494339E-3</v>
      </c>
      <c r="G18" s="325">
        <v>8.8396982663184534E-3</v>
      </c>
      <c r="H18" s="397">
        <v>1.0034602432736597</v>
      </c>
      <c r="I18" s="690">
        <v>177465.7</v>
      </c>
      <c r="J18" s="650">
        <v>230456.27</v>
      </c>
      <c r="K18" s="327">
        <v>6.3265990339873065E-3</v>
      </c>
      <c r="L18" s="327">
        <v>7.8179330076489032E-3</v>
      </c>
      <c r="M18" s="397">
        <v>1.2985961230818124</v>
      </c>
      <c r="N18" s="378"/>
      <c r="O18" s="376">
        <v>2905950.16</v>
      </c>
      <c r="P18" s="380">
        <v>2968381.95</v>
      </c>
      <c r="Q18" s="529">
        <v>1.021484122769676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19168497.879999999</v>
      </c>
      <c r="E19" s="650">
        <v>17972591.730100002</v>
      </c>
      <c r="F19" s="325">
        <v>6.7293760801805574E-2</v>
      </c>
      <c r="G19" s="325">
        <v>5.8026515883299781E-2</v>
      </c>
      <c r="H19" s="397">
        <v>0.9376108572833044</v>
      </c>
      <c r="I19" s="690">
        <v>608175.52999999991</v>
      </c>
      <c r="J19" s="650">
        <v>760996.12</v>
      </c>
      <c r="K19" s="327">
        <v>2.1681275427266888E-2</v>
      </c>
      <c r="L19" s="327">
        <v>2.5815816099257118E-2</v>
      </c>
      <c r="M19" s="397">
        <v>1.2512771107380793</v>
      </c>
      <c r="N19" s="378"/>
      <c r="O19" s="376">
        <v>19776673.41</v>
      </c>
      <c r="P19" s="380">
        <v>18733587.850100003</v>
      </c>
      <c r="Q19" s="529">
        <v>0.94725677376193285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16744332.680000002</v>
      </c>
      <c r="E20" s="650">
        <v>14543072.850000001</v>
      </c>
      <c r="F20" s="325">
        <v>5.8783381212642843E-2</v>
      </c>
      <c r="G20" s="325">
        <v>4.6953931875567921E-2</v>
      </c>
      <c r="H20" s="397">
        <v>0.86853702252170017</v>
      </c>
      <c r="I20" s="690">
        <v>7138739.290000001</v>
      </c>
      <c r="J20" s="650">
        <v>2882591.3</v>
      </c>
      <c r="K20" s="327">
        <v>0.25449391683013245</v>
      </c>
      <c r="L20" s="327">
        <v>9.7788208026761692E-2</v>
      </c>
      <c r="M20" s="397">
        <v>0.40379556990377208</v>
      </c>
      <c r="N20" s="378"/>
      <c r="O20" s="376">
        <v>23883071.970000003</v>
      </c>
      <c r="P20" s="380">
        <v>17425664.150000002</v>
      </c>
      <c r="Q20" s="529">
        <v>0.72962406895933329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164181207.45999995</v>
      </c>
      <c r="E21" s="650">
        <v>178857875.58999997</v>
      </c>
      <c r="F21" s="325">
        <v>0.57638167435605303</v>
      </c>
      <c r="G21" s="325">
        <v>0.57746258940466355</v>
      </c>
      <c r="H21" s="397">
        <v>1.0893931062943105</v>
      </c>
      <c r="I21" s="690">
        <v>16793011.210000001</v>
      </c>
      <c r="J21" s="650">
        <v>21613813.490000002</v>
      </c>
      <c r="K21" s="327">
        <v>0.59866581823374321</v>
      </c>
      <c r="L21" s="327">
        <v>0.73322086617403881</v>
      </c>
      <c r="M21" s="397">
        <v>1.2870719384221743</v>
      </c>
      <c r="N21" s="378"/>
      <c r="O21" s="376">
        <v>180974218.66999996</v>
      </c>
      <c r="P21" s="380">
        <v>200471689.07999998</v>
      </c>
      <c r="Q21" s="529">
        <v>1.1077361767509712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116350.01</v>
      </c>
      <c r="E22" s="650">
        <v>41595.689999999995</v>
      </c>
      <c r="F22" s="325">
        <v>4.0846339610142089E-4</v>
      </c>
      <c r="G22" s="325">
        <v>1.3429632201679038E-4</v>
      </c>
      <c r="H22" s="397">
        <v>0.35750482531114519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116350.01</v>
      </c>
      <c r="P22" s="380">
        <v>41595.689999999995</v>
      </c>
      <c r="Q22" s="529">
        <v>0.35750482531114519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21797.11</v>
      </c>
      <c r="E23" s="650">
        <v>27719.46</v>
      </c>
      <c r="F23" s="325">
        <v>7.6521880623785449E-5</v>
      </c>
      <c r="G23" s="325">
        <v>8.9495366618309261E-5</v>
      </c>
      <c r="H23" s="397">
        <v>1.271703450595056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21797.11</v>
      </c>
      <c r="P23" s="380">
        <v>27719.46</v>
      </c>
      <c r="Q23" s="529">
        <v>1.271703450595056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5963617.0699999984</v>
      </c>
      <c r="E24" s="650">
        <v>5832608.8999999994</v>
      </c>
      <c r="F24" s="325">
        <v>2.0936132978936612E-2</v>
      </c>
      <c r="G24" s="325">
        <v>1.8831228019835649E-2</v>
      </c>
      <c r="H24" s="397">
        <v>0.9780320955449946</v>
      </c>
      <c r="I24" s="690">
        <v>437493.88</v>
      </c>
      <c r="J24" s="650">
        <v>286391.21999999997</v>
      </c>
      <c r="K24" s="327">
        <v>1.5596525743190703E-2</v>
      </c>
      <c r="L24" s="327">
        <v>9.7154543546974816E-3</v>
      </c>
      <c r="M24" s="397">
        <v>0.65461766002303845</v>
      </c>
      <c r="N24" s="378"/>
      <c r="O24" s="376">
        <v>6401110.9499999983</v>
      </c>
      <c r="P24" s="380">
        <v>6119000.1199999992</v>
      </c>
      <c r="Q24" s="529">
        <v>0.95592783312090546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670360.15000000049</v>
      </c>
      <c r="E25" s="650">
        <v>10313881.609999999</v>
      </c>
      <c r="F25" s="325">
        <v>2.3533954443154593E-3</v>
      </c>
      <c r="G25" s="325">
        <v>3.3299516510956119E-2</v>
      </c>
      <c r="H25" s="398">
        <v>15.385582824396694</v>
      </c>
      <c r="I25" s="690">
        <v>1500</v>
      </c>
      <c r="J25" s="650">
        <v>3000</v>
      </c>
      <c r="K25" s="327">
        <v>5.3474550580652823E-5</v>
      </c>
      <c r="L25" s="327">
        <v>1.0177114739792808E-4</v>
      </c>
      <c r="M25" s="397">
        <v>2</v>
      </c>
      <c r="N25" s="378"/>
      <c r="O25" s="376">
        <v>671860.15000000049</v>
      </c>
      <c r="P25" s="380">
        <v>10316881.609999999</v>
      </c>
      <c r="Q25" s="530">
        <v>15.355698071987142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156561.44999999998</v>
      </c>
      <c r="E26" s="650">
        <v>172601.58000000002</v>
      </c>
      <c r="F26" s="325">
        <v>5.4963142302749094E-4</v>
      </c>
      <c r="G26" s="325">
        <v>5.5726344167597195E-4</v>
      </c>
      <c r="H26" s="397">
        <v>1.1024526152510725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156561.44999999998</v>
      </c>
      <c r="P26" s="380">
        <v>172601.58000000002</v>
      </c>
      <c r="Q26" s="529">
        <v>1.1024526152510725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1589141.52</v>
      </c>
      <c r="E27" s="650">
        <v>1871340.71</v>
      </c>
      <c r="F27" s="325">
        <v>5.5789092080436786E-3</v>
      </c>
      <c r="G27" s="325">
        <v>6.0418320886921019E-3</v>
      </c>
      <c r="H27" s="397">
        <v>1.1775796469026873</v>
      </c>
      <c r="I27" s="690">
        <v>708</v>
      </c>
      <c r="J27" s="650">
        <v>4433.8900000000003</v>
      </c>
      <c r="K27" s="327">
        <v>2.5239987874068132E-5</v>
      </c>
      <c r="L27" s="327">
        <v>1.5041402424539977E-4</v>
      </c>
      <c r="M27" s="397">
        <v>6.262556497175142</v>
      </c>
      <c r="N27" s="378"/>
      <c r="O27" s="376">
        <v>1589849.52</v>
      </c>
      <c r="P27" s="380">
        <v>1875774.5999999999</v>
      </c>
      <c r="Q27" s="529">
        <v>1.1798441150581345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2775.8</v>
      </c>
      <c r="E28" s="650">
        <v>2145</v>
      </c>
      <c r="F28" s="325">
        <v>9.7448439832392295E-6</v>
      </c>
      <c r="G28" s="325">
        <v>6.9253716124438704E-6</v>
      </c>
      <c r="H28" s="397">
        <v>0.77275019814107637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2775.8</v>
      </c>
      <c r="P28" s="380">
        <v>2145</v>
      </c>
      <c r="Q28" s="529">
        <v>0.77275019814107637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33153.399999999994</v>
      </c>
      <c r="E29" s="650">
        <v>255441.92000000001</v>
      </c>
      <c r="F29" s="325">
        <v>1.1638976529790453E-4</v>
      </c>
      <c r="G29" s="325">
        <v>8.24722713937603E-4</v>
      </c>
      <c r="H29" s="397">
        <v>7.7048483715094092</v>
      </c>
      <c r="I29" s="690">
        <v>269.72000000000003</v>
      </c>
      <c r="J29" s="650">
        <v>324</v>
      </c>
      <c r="K29" s="327">
        <v>9.6154371884091204E-6</v>
      </c>
      <c r="L29" s="327">
        <v>1.0991283918976232E-5</v>
      </c>
      <c r="M29" s="397">
        <v>1.2012457363191456</v>
      </c>
      <c r="N29" s="378"/>
      <c r="O29" s="376">
        <v>33423.119999999995</v>
      </c>
      <c r="P29" s="380">
        <v>255765.92</v>
      </c>
      <c r="Q29" s="529">
        <v>7.65236518912657</v>
      </c>
    </row>
    <row r="30" spans="1:28" s="266" customFormat="1" ht="19.149999999999999" customHeight="1" x14ac:dyDescent="0.25">
      <c r="A30" s="275"/>
      <c r="B30" s="891" t="s">
        <v>224</v>
      </c>
      <c r="C30" s="891"/>
      <c r="D30" s="650">
        <v>284848069.88949984</v>
      </c>
      <c r="E30" s="651">
        <v>309730671.51309997</v>
      </c>
      <c r="F30" s="892"/>
      <c r="G30" s="892"/>
      <c r="H30" s="399">
        <v>1.0873539414651914</v>
      </c>
      <c r="I30" s="377">
        <v>28050726.629999999</v>
      </c>
      <c r="J30" s="389">
        <v>29477902.890000001</v>
      </c>
      <c r="K30" s="894"/>
      <c r="L30" s="895"/>
      <c r="M30" s="399">
        <v>1.0508784060685847</v>
      </c>
      <c r="N30" s="387"/>
      <c r="O30" s="386">
        <v>312898796.5194999</v>
      </c>
      <c r="P30" s="389">
        <v>339208574.40310001</v>
      </c>
      <c r="Q30" s="531">
        <v>1.0840839855450211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85444410.737000138</v>
      </c>
      <c r="E32" s="650">
        <v>87595870.126000315</v>
      </c>
      <c r="F32" s="325">
        <v>0.92624697246712928</v>
      </c>
      <c r="G32" s="325">
        <v>0.92793114652395881</v>
      </c>
      <c r="H32" s="397">
        <v>1.0251796386731769</v>
      </c>
      <c r="I32" s="690">
        <v>644781.21</v>
      </c>
      <c r="J32" s="650">
        <v>1987440.88</v>
      </c>
      <c r="K32" s="327">
        <v>0.87198323449779802</v>
      </c>
      <c r="L32" s="327">
        <v>0.90866744935855959</v>
      </c>
      <c r="M32" s="397">
        <v>3.0823492514615927</v>
      </c>
      <c r="N32" s="391"/>
      <c r="O32" s="376">
        <v>86089191.947000131</v>
      </c>
      <c r="P32" s="380">
        <v>89583311.00600031</v>
      </c>
      <c r="Q32" s="530">
        <v>1.0405871977652119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356799.74</v>
      </c>
      <c r="E33" s="650">
        <v>421866.25</v>
      </c>
      <c r="F33" s="325">
        <v>3.8678326189093668E-3</v>
      </c>
      <c r="G33" s="325">
        <v>4.4689644897547348E-3</v>
      </c>
      <c r="H33" s="397">
        <v>1.1823614277297401</v>
      </c>
      <c r="I33" s="690">
        <v>8814.99</v>
      </c>
      <c r="J33" s="650">
        <v>60842.35</v>
      </c>
      <c r="K33" s="327">
        <v>1.1921134445381473E-2</v>
      </c>
      <c r="L33" s="327">
        <v>2.781741260523974E-2</v>
      </c>
      <c r="M33" s="397">
        <v>6.902146230455168</v>
      </c>
      <c r="N33" s="391"/>
      <c r="O33" s="376">
        <v>365614.73</v>
      </c>
      <c r="P33" s="380">
        <v>482708.6</v>
      </c>
      <c r="Q33" s="530">
        <v>1.320265734370166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6446767.9529994335</v>
      </c>
      <c r="E34" s="650">
        <v>6381369.0469995467</v>
      </c>
      <c r="F34" s="325">
        <v>6.9885194913961474E-2</v>
      </c>
      <c r="G34" s="325">
        <v>6.7599888986286508E-2</v>
      </c>
      <c r="H34" s="397">
        <v>0.98985555142100945</v>
      </c>
      <c r="I34" s="690">
        <v>23372.23</v>
      </c>
      <c r="J34" s="650">
        <v>42814.41</v>
      </c>
      <c r="K34" s="327">
        <v>3.1607919704773141E-2</v>
      </c>
      <c r="L34" s="327">
        <v>1.9574952453675812E-2</v>
      </c>
      <c r="M34" s="397">
        <v>1.8318495924436822</v>
      </c>
      <c r="N34" s="391"/>
      <c r="O34" s="376">
        <v>6470140.1829994339</v>
      </c>
      <c r="P34" s="380">
        <v>6424183.4569995468</v>
      </c>
      <c r="Q34" s="530">
        <v>0.99289710505490436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62473.78</v>
      </c>
      <c r="J35" s="650">
        <v>96106.14</v>
      </c>
      <c r="K35" s="327">
        <v>8.4487711352047384E-2</v>
      </c>
      <c r="L35" s="327">
        <v>4.3940185582524924E-2</v>
      </c>
      <c r="M35" s="397">
        <v>1.5383436059095512</v>
      </c>
      <c r="N35" s="391"/>
      <c r="O35" s="376">
        <v>62473.78</v>
      </c>
      <c r="P35" s="380">
        <v>96106.14</v>
      </c>
      <c r="Q35" s="530">
        <v>1.5383436059095512</v>
      </c>
    </row>
    <row r="36" spans="1:17" s="266" customFormat="1" ht="19.149999999999999" customHeight="1" x14ac:dyDescent="0.25">
      <c r="A36" s="275"/>
      <c r="B36" s="891" t="s">
        <v>225</v>
      </c>
      <c r="C36" s="891"/>
      <c r="D36" s="377">
        <v>92247978.42999956</v>
      </c>
      <c r="E36" s="389">
        <v>94399105.422999859</v>
      </c>
      <c r="F36" s="892"/>
      <c r="G36" s="892"/>
      <c r="H36" s="399">
        <v>1.023318960801213</v>
      </c>
      <c r="I36" s="377">
        <v>739442.21</v>
      </c>
      <c r="J36" s="389">
        <v>2187203.7799999998</v>
      </c>
      <c r="K36" s="894"/>
      <c r="L36" s="895"/>
      <c r="M36" s="399">
        <v>2.9579103686818202</v>
      </c>
      <c r="N36" s="395"/>
      <c r="O36" s="386">
        <v>92987420.639999568</v>
      </c>
      <c r="P36" s="389">
        <v>96586309.202999845</v>
      </c>
      <c r="Q36" s="531">
        <v>1.0387029615213585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3" t="s">
        <v>198</v>
      </c>
      <c r="C38" s="893"/>
      <c r="D38" s="650">
        <v>377096048.31949937</v>
      </c>
      <c r="E38" s="389">
        <v>404129776.93609983</v>
      </c>
      <c r="F38" s="892"/>
      <c r="G38" s="892"/>
      <c r="H38" s="399">
        <v>1.0716892386888546</v>
      </c>
      <c r="I38" s="650">
        <v>28790168.84</v>
      </c>
      <c r="J38" s="389">
        <v>31665106.670000002</v>
      </c>
      <c r="K38" s="894"/>
      <c r="L38" s="895"/>
      <c r="M38" s="399">
        <v>1.0998583178159647</v>
      </c>
      <c r="N38" s="395"/>
      <c r="O38" s="386">
        <v>405886217.15949947</v>
      </c>
      <c r="P38" s="389">
        <v>435794883.60609984</v>
      </c>
      <c r="Q38" s="531">
        <v>1.0736873172385828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2"/>
      <c r="G39" s="842"/>
      <c r="H39" s="843"/>
      <c r="I39" s="713"/>
      <c r="J39" s="714"/>
      <c r="K39" s="844"/>
      <c r="L39" s="844"/>
      <c r="M39" s="843"/>
      <c r="N39" s="713"/>
      <c r="O39" s="714"/>
      <c r="P39" s="714"/>
      <c r="Q39" s="845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98" t="s">
        <v>194</v>
      </c>
      <c r="C41" s="901" t="s">
        <v>191</v>
      </c>
      <c r="D41" s="904" t="s">
        <v>328</v>
      </c>
      <c r="E41" s="905"/>
      <c r="F41" s="905"/>
      <c r="G41" s="905"/>
      <c r="H41" s="906"/>
      <c r="I41" s="904"/>
      <c r="J41" s="905"/>
      <c r="K41" s="905"/>
      <c r="L41" s="905"/>
      <c r="M41" s="905"/>
      <c r="N41" s="815"/>
      <c r="O41" s="907" t="s">
        <v>81</v>
      </c>
      <c r="P41" s="908"/>
      <c r="Q41" s="909"/>
    </row>
    <row r="42" spans="1:17" s="266" customFormat="1" ht="19.149999999999999" customHeight="1" x14ac:dyDescent="0.25">
      <c r="A42" s="275"/>
      <c r="B42" s="899"/>
      <c r="C42" s="902"/>
      <c r="D42" s="910" t="s">
        <v>162</v>
      </c>
      <c r="E42" s="910"/>
      <c r="F42" s="910" t="s">
        <v>190</v>
      </c>
      <c r="G42" s="910"/>
      <c r="H42" s="910" t="s">
        <v>332</v>
      </c>
      <c r="I42" s="910" t="s">
        <v>162</v>
      </c>
      <c r="J42" s="910"/>
      <c r="K42" s="910" t="s">
        <v>190</v>
      </c>
      <c r="L42" s="910"/>
      <c r="M42" s="910" t="s">
        <v>332</v>
      </c>
      <c r="N42" s="816"/>
      <c r="O42" s="911" t="s">
        <v>239</v>
      </c>
      <c r="P42" s="912"/>
      <c r="Q42" s="913" t="s">
        <v>332</v>
      </c>
    </row>
    <row r="43" spans="1:17" s="266" customFormat="1" ht="19.149999999999999" customHeight="1" x14ac:dyDescent="0.25">
      <c r="A43" s="275"/>
      <c r="B43" s="900"/>
      <c r="C43" s="903"/>
      <c r="D43" s="817" t="s">
        <v>333</v>
      </c>
      <c r="E43" s="817" t="s">
        <v>334</v>
      </c>
      <c r="F43" s="817">
        <v>2015</v>
      </c>
      <c r="G43" s="817">
        <v>2016</v>
      </c>
      <c r="H43" s="910"/>
      <c r="I43" s="817" t="s">
        <v>333</v>
      </c>
      <c r="J43" s="817" t="s">
        <v>334</v>
      </c>
      <c r="K43" s="817">
        <v>2015</v>
      </c>
      <c r="L43" s="817">
        <v>2016</v>
      </c>
      <c r="M43" s="910"/>
      <c r="N43" s="818"/>
      <c r="O43" s="817" t="s">
        <v>333</v>
      </c>
      <c r="P43" s="817" t="s">
        <v>334</v>
      </c>
      <c r="Q43" s="914"/>
    </row>
    <row r="44" spans="1:17" s="266" customFormat="1" ht="6" customHeight="1" x14ac:dyDescent="0.25">
      <c r="A44" s="275"/>
      <c r="B44" s="819"/>
      <c r="C44" s="820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8"/>
      <c r="O44" s="817"/>
      <c r="P44" s="817"/>
      <c r="Q44" s="821"/>
    </row>
    <row r="45" spans="1:17" s="266" customFormat="1" ht="16.350000000000001" customHeight="1" x14ac:dyDescent="0.25">
      <c r="A45" s="275"/>
      <c r="B45" s="822" t="s">
        <v>181</v>
      </c>
      <c r="C45" s="813" t="s">
        <v>5</v>
      </c>
      <c r="D45" s="690">
        <v>2009253.4199999997</v>
      </c>
      <c r="E45" s="650">
        <v>3053408.89</v>
      </c>
      <c r="F45" s="325">
        <v>7.0537722821132076E-3</v>
      </c>
      <c r="G45" s="325">
        <v>9.8582709780838003E-3</v>
      </c>
      <c r="H45" s="397">
        <v>1.5196733570820551</v>
      </c>
      <c r="I45" s="851"/>
      <c r="J45" s="852"/>
      <c r="K45" s="853"/>
      <c r="L45" s="853"/>
      <c r="M45" s="854"/>
      <c r="N45" s="824"/>
      <c r="O45" s="825">
        <v>2009253.4199999997</v>
      </c>
      <c r="P45" s="826">
        <v>3053408.89</v>
      </c>
      <c r="Q45" s="827">
        <v>1.5196733570820551</v>
      </c>
    </row>
    <row r="46" spans="1:17" s="266" customFormat="1" ht="16.350000000000001" customHeight="1" x14ac:dyDescent="0.25">
      <c r="A46" s="275"/>
      <c r="B46" s="822" t="s">
        <v>182</v>
      </c>
      <c r="C46" s="814" t="s">
        <v>7</v>
      </c>
      <c r="D46" s="690">
        <v>276590.96999999986</v>
      </c>
      <c r="E46" s="650">
        <v>358585.14999999997</v>
      </c>
      <c r="F46" s="325">
        <v>9.7101226667007734E-4</v>
      </c>
      <c r="G46" s="325">
        <v>1.1577321298153506E-3</v>
      </c>
      <c r="H46" s="397">
        <v>1.2964456142584848</v>
      </c>
      <c r="I46" s="855"/>
      <c r="J46" s="846"/>
      <c r="K46" s="856"/>
      <c r="L46" s="856"/>
      <c r="M46" s="857"/>
      <c r="N46" s="824"/>
      <c r="O46" s="825">
        <v>276590.96999999986</v>
      </c>
      <c r="P46" s="826">
        <v>358585.14999999997</v>
      </c>
      <c r="Q46" s="827">
        <v>1.2964456142584848</v>
      </c>
    </row>
    <row r="47" spans="1:17" s="266" customFormat="1" ht="16.350000000000001" customHeight="1" x14ac:dyDescent="0.25">
      <c r="A47" s="275"/>
      <c r="B47" s="828" t="s">
        <v>183</v>
      </c>
      <c r="C47" s="814" t="s">
        <v>9</v>
      </c>
      <c r="D47" s="690">
        <v>4119958.1900000009</v>
      </c>
      <c r="E47" s="650">
        <v>4295615.8500000006</v>
      </c>
      <c r="F47" s="325">
        <v>1.4463704077750088E-2</v>
      </c>
      <c r="G47" s="325">
        <v>1.3868874622635875E-2</v>
      </c>
      <c r="H47" s="397">
        <v>1.0426357870393825</v>
      </c>
      <c r="I47" s="855"/>
      <c r="J47" s="846"/>
      <c r="K47" s="856"/>
      <c r="L47" s="856"/>
      <c r="M47" s="857"/>
      <c r="N47" s="824"/>
      <c r="O47" s="825">
        <v>4119958.1900000009</v>
      </c>
      <c r="P47" s="826">
        <v>4295615.8500000006</v>
      </c>
      <c r="Q47" s="827">
        <v>1.0426357870393825</v>
      </c>
    </row>
    <row r="48" spans="1:17" s="266" customFormat="1" ht="16.350000000000001" customHeight="1" x14ac:dyDescent="0.25">
      <c r="A48" s="275"/>
      <c r="B48" s="828" t="s">
        <v>184</v>
      </c>
      <c r="C48" s="814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5"/>
      <c r="J48" s="846"/>
      <c r="K48" s="856"/>
      <c r="L48" s="856"/>
      <c r="M48" s="857"/>
      <c r="N48" s="824"/>
      <c r="O48" s="825">
        <v>0</v>
      </c>
      <c r="P48" s="826">
        <v>0</v>
      </c>
      <c r="Q48" s="827" t="s">
        <v>335</v>
      </c>
    </row>
    <row r="49" spans="1:17" s="266" customFormat="1" ht="16.350000000000001" customHeight="1" x14ac:dyDescent="0.25">
      <c r="A49" s="275"/>
      <c r="B49" s="822" t="s">
        <v>185</v>
      </c>
      <c r="C49" s="814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5"/>
      <c r="J49" s="846"/>
      <c r="K49" s="856"/>
      <c r="L49" s="856"/>
      <c r="M49" s="857"/>
      <c r="N49" s="824"/>
      <c r="O49" s="825">
        <v>0</v>
      </c>
      <c r="P49" s="826">
        <v>0</v>
      </c>
      <c r="Q49" s="827" t="s">
        <v>335</v>
      </c>
    </row>
    <row r="50" spans="1:17" s="266" customFormat="1" ht="16.350000000000001" customHeight="1" x14ac:dyDescent="0.25">
      <c r="A50" s="275"/>
      <c r="B50" s="828" t="s">
        <v>186</v>
      </c>
      <c r="C50" s="814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5"/>
      <c r="J50" s="846"/>
      <c r="K50" s="856"/>
      <c r="L50" s="856"/>
      <c r="M50" s="857"/>
      <c r="N50" s="824"/>
      <c r="O50" s="825">
        <v>0</v>
      </c>
      <c r="P50" s="826">
        <v>0</v>
      </c>
      <c r="Q50" s="827" t="s">
        <v>335</v>
      </c>
    </row>
    <row r="51" spans="1:17" s="266" customFormat="1" ht="16.350000000000001" customHeight="1" x14ac:dyDescent="0.25">
      <c r="A51" s="275"/>
      <c r="B51" s="828" t="s">
        <v>187</v>
      </c>
      <c r="C51" s="814" t="s">
        <v>17</v>
      </c>
      <c r="D51" s="690">
        <v>65138.45</v>
      </c>
      <c r="E51" s="650">
        <v>57798.490000000005</v>
      </c>
      <c r="F51" s="325">
        <v>2.2867787036531066E-4</v>
      </c>
      <c r="G51" s="325">
        <v>1.8660886801311001E-4</v>
      </c>
      <c r="H51" s="397">
        <v>0.88731755207561747</v>
      </c>
      <c r="I51" s="855"/>
      <c r="J51" s="846"/>
      <c r="K51" s="856"/>
      <c r="L51" s="856"/>
      <c r="M51" s="857"/>
      <c r="N51" s="824"/>
      <c r="O51" s="825">
        <v>65138.45</v>
      </c>
      <c r="P51" s="826">
        <v>57798.490000000005</v>
      </c>
      <c r="Q51" s="827">
        <v>0.88731755207561747</v>
      </c>
    </row>
    <row r="52" spans="1:17" s="266" customFormat="1" ht="16.350000000000001" customHeight="1" x14ac:dyDescent="0.25">
      <c r="A52" s="275"/>
      <c r="B52" s="822" t="s">
        <v>188</v>
      </c>
      <c r="C52" s="814" t="s">
        <v>19</v>
      </c>
      <c r="D52" s="690">
        <v>2058017.5499999998</v>
      </c>
      <c r="E52" s="650">
        <v>1728058.6699999995</v>
      </c>
      <c r="F52" s="325">
        <v>7.2249657538433019E-3</v>
      </c>
      <c r="G52" s="325">
        <v>5.579230050282288E-3</v>
      </c>
      <c r="H52" s="397">
        <v>0.83967149356913873</v>
      </c>
      <c r="I52" s="855"/>
      <c r="J52" s="846"/>
      <c r="K52" s="856"/>
      <c r="L52" s="856"/>
      <c r="M52" s="857"/>
      <c r="N52" s="824"/>
      <c r="O52" s="825">
        <v>2058017.5499999998</v>
      </c>
      <c r="P52" s="826">
        <v>1728058.6699999995</v>
      </c>
      <c r="Q52" s="827">
        <v>0.83967149356913873</v>
      </c>
    </row>
    <row r="53" spans="1:17" s="266" customFormat="1" ht="16.350000000000001" customHeight="1" x14ac:dyDescent="0.25">
      <c r="A53" s="275"/>
      <c r="B53" s="828" t="s">
        <v>189</v>
      </c>
      <c r="C53" s="814" t="s">
        <v>21</v>
      </c>
      <c r="D53" s="690">
        <v>963522.2300000001</v>
      </c>
      <c r="E53" s="650">
        <v>966952.51</v>
      </c>
      <c r="F53" s="325">
        <v>3.3825829691378146E-3</v>
      </c>
      <c r="G53" s="325">
        <v>3.1219139689209084E-3</v>
      </c>
      <c r="H53" s="397">
        <v>1.0035601461940322</v>
      </c>
      <c r="I53" s="855"/>
      <c r="J53" s="846"/>
      <c r="K53" s="856"/>
      <c r="L53" s="856"/>
      <c r="M53" s="857"/>
      <c r="N53" s="824"/>
      <c r="O53" s="825">
        <v>963522.2300000001</v>
      </c>
      <c r="P53" s="826">
        <v>966952.51</v>
      </c>
      <c r="Q53" s="827">
        <v>1.0035601461940322</v>
      </c>
    </row>
    <row r="54" spans="1:17" s="266" customFormat="1" ht="16.350000000000001" customHeight="1" x14ac:dyDescent="0.25">
      <c r="A54" s="275"/>
      <c r="B54" s="828" t="s">
        <v>199</v>
      </c>
      <c r="C54" s="814" t="s">
        <v>23</v>
      </c>
      <c r="D54" s="690">
        <v>17449268.549999997</v>
      </c>
      <c r="E54" s="650">
        <v>17636943.07</v>
      </c>
      <c r="F54" s="325">
        <v>6.1258159680594053E-2</v>
      </c>
      <c r="G54" s="325">
        <v>5.694283676795648E-2</v>
      </c>
      <c r="H54" s="397">
        <v>1.0107554376541477</v>
      </c>
      <c r="I54" s="855"/>
      <c r="J54" s="846"/>
      <c r="K54" s="856"/>
      <c r="L54" s="856"/>
      <c r="M54" s="857"/>
      <c r="N54" s="824"/>
      <c r="O54" s="825">
        <v>17449268.549999997</v>
      </c>
      <c r="P54" s="826">
        <v>17636943.07</v>
      </c>
      <c r="Q54" s="827">
        <v>1.0107554376541477</v>
      </c>
    </row>
    <row r="55" spans="1:17" s="266" customFormat="1" ht="16.350000000000001" customHeight="1" x14ac:dyDescent="0.25">
      <c r="A55" s="275"/>
      <c r="B55" s="822" t="s">
        <v>200</v>
      </c>
      <c r="C55" s="814" t="s">
        <v>25</v>
      </c>
      <c r="D55" s="690">
        <v>5093.82</v>
      </c>
      <c r="E55" s="650">
        <v>7112.77</v>
      </c>
      <c r="F55" s="325">
        <v>1.7882585625298525E-5</v>
      </c>
      <c r="G55" s="325">
        <v>2.2964370836290162E-5</v>
      </c>
      <c r="H55" s="397">
        <v>1.3963528353966179</v>
      </c>
      <c r="I55" s="855"/>
      <c r="J55" s="846"/>
      <c r="K55" s="856"/>
      <c r="L55" s="856"/>
      <c r="M55" s="857"/>
      <c r="N55" s="824"/>
      <c r="O55" s="825">
        <v>5093.82</v>
      </c>
      <c r="P55" s="826">
        <v>7112.77</v>
      </c>
      <c r="Q55" s="827">
        <v>1.3963528353966179</v>
      </c>
    </row>
    <row r="56" spans="1:17" s="266" customFormat="1" ht="16.350000000000001" customHeight="1" x14ac:dyDescent="0.25">
      <c r="A56" s="275"/>
      <c r="B56" s="828" t="s">
        <v>201</v>
      </c>
      <c r="C56" s="814" t="s">
        <v>27</v>
      </c>
      <c r="D56" s="690">
        <v>0</v>
      </c>
      <c r="E56" s="650">
        <v>5.9600000000000009</v>
      </c>
      <c r="F56" s="325">
        <v>0</v>
      </c>
      <c r="G56" s="325">
        <v>1.9242524387023531E-8</v>
      </c>
      <c r="H56" s="397" t="s">
        <v>335</v>
      </c>
      <c r="I56" s="855"/>
      <c r="J56" s="846"/>
      <c r="K56" s="856"/>
      <c r="L56" s="856"/>
      <c r="M56" s="857"/>
      <c r="N56" s="824"/>
      <c r="O56" s="825">
        <v>0</v>
      </c>
      <c r="P56" s="826">
        <v>5.9600000000000009</v>
      </c>
      <c r="Q56" s="827" t="s">
        <v>335</v>
      </c>
    </row>
    <row r="57" spans="1:17" s="266" customFormat="1" ht="16.350000000000001" customHeight="1" x14ac:dyDescent="0.25">
      <c r="A57" s="275"/>
      <c r="B57" s="828" t="s">
        <v>202</v>
      </c>
      <c r="C57" s="814" t="s">
        <v>115</v>
      </c>
      <c r="D57" s="690">
        <v>231018.91999999998</v>
      </c>
      <c r="E57" s="650">
        <v>231519.43000000005</v>
      </c>
      <c r="F57" s="325">
        <v>8.1102504956280161E-4</v>
      </c>
      <c r="G57" s="325">
        <v>7.4748628822899124E-4</v>
      </c>
      <c r="H57" s="397">
        <v>1.002166532507381</v>
      </c>
      <c r="I57" s="855"/>
      <c r="J57" s="846"/>
      <c r="K57" s="856"/>
      <c r="L57" s="856"/>
      <c r="M57" s="857"/>
      <c r="N57" s="824"/>
      <c r="O57" s="825">
        <v>231018.91999999998</v>
      </c>
      <c r="P57" s="826">
        <v>231519.43000000005</v>
      </c>
      <c r="Q57" s="827">
        <v>1.002166532507381</v>
      </c>
    </row>
    <row r="58" spans="1:17" s="266" customFormat="1" ht="16.350000000000001" customHeight="1" x14ac:dyDescent="0.25">
      <c r="A58" s="275"/>
      <c r="B58" s="822" t="s">
        <v>203</v>
      </c>
      <c r="C58" s="829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5"/>
      <c r="J58" s="846"/>
      <c r="K58" s="856"/>
      <c r="L58" s="856"/>
      <c r="M58" s="857"/>
      <c r="N58" s="824"/>
      <c r="O58" s="825">
        <v>0</v>
      </c>
      <c r="P58" s="826">
        <v>0</v>
      </c>
      <c r="Q58" s="830" t="s">
        <v>335</v>
      </c>
    </row>
    <row r="59" spans="1:17" s="266" customFormat="1" ht="16.350000000000001" customHeight="1" x14ac:dyDescent="0.25">
      <c r="A59" s="275"/>
      <c r="B59" s="822" t="s">
        <v>204</v>
      </c>
      <c r="C59" s="829" t="s">
        <v>116</v>
      </c>
      <c r="D59" s="690">
        <v>57725.35</v>
      </c>
      <c r="E59" s="650">
        <v>40427.93</v>
      </c>
      <c r="F59" s="325">
        <v>2.0265311968725364E-4</v>
      </c>
      <c r="G59" s="325">
        <v>1.3052607868152351E-4</v>
      </c>
      <c r="H59" s="397">
        <v>0.70034967306391394</v>
      </c>
      <c r="I59" s="855"/>
      <c r="J59" s="846"/>
      <c r="K59" s="856"/>
      <c r="L59" s="856"/>
      <c r="M59" s="857"/>
      <c r="N59" s="824"/>
      <c r="O59" s="825">
        <v>57725.35</v>
      </c>
      <c r="P59" s="826">
        <v>40427.93</v>
      </c>
      <c r="Q59" s="827">
        <v>0.70034967306391394</v>
      </c>
    </row>
    <row r="60" spans="1:17" s="266" customFormat="1" ht="16.350000000000001" customHeight="1" x14ac:dyDescent="0.25">
      <c r="A60" s="275"/>
      <c r="B60" s="828" t="s">
        <v>205</v>
      </c>
      <c r="C60" s="829" t="s">
        <v>196</v>
      </c>
      <c r="D60" s="690">
        <v>7797.5</v>
      </c>
      <c r="E60" s="650">
        <v>10875.25</v>
      </c>
      <c r="F60" s="325">
        <v>2.7374242005658869E-5</v>
      </c>
      <c r="G60" s="325">
        <v>3.5111956936237861E-5</v>
      </c>
      <c r="H60" s="397">
        <v>1.3947098428983649</v>
      </c>
      <c r="I60" s="855"/>
      <c r="J60" s="846"/>
      <c r="K60" s="856"/>
      <c r="L60" s="856"/>
      <c r="M60" s="857"/>
      <c r="N60" s="824"/>
      <c r="O60" s="825">
        <v>7797.5</v>
      </c>
      <c r="P60" s="826">
        <v>10875.25</v>
      </c>
      <c r="Q60" s="827">
        <v>1.3947098428983649</v>
      </c>
    </row>
    <row r="61" spans="1:17" s="266" customFormat="1" ht="16.350000000000001" customHeight="1" x14ac:dyDescent="0.25">
      <c r="A61" s="275"/>
      <c r="B61" s="828" t="s">
        <v>206</v>
      </c>
      <c r="C61" s="829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5"/>
      <c r="J61" s="846"/>
      <c r="K61" s="856"/>
      <c r="L61" s="856"/>
      <c r="M61" s="857"/>
      <c r="N61" s="824"/>
      <c r="O61" s="825">
        <v>0</v>
      </c>
      <c r="P61" s="826">
        <v>0</v>
      </c>
      <c r="Q61" s="827" t="s">
        <v>335</v>
      </c>
    </row>
    <row r="62" spans="1:17" s="266" customFormat="1" ht="16.350000000000001" customHeight="1" x14ac:dyDescent="0.25">
      <c r="A62" s="275"/>
      <c r="B62" s="822" t="s">
        <v>207</v>
      </c>
      <c r="C62" s="829" t="s">
        <v>39</v>
      </c>
      <c r="D62" s="690">
        <v>0</v>
      </c>
      <c r="E62" s="650">
        <v>32640</v>
      </c>
      <c r="F62" s="325">
        <v>0</v>
      </c>
      <c r="G62" s="325">
        <v>1.0538187852222282E-4</v>
      </c>
      <c r="H62" s="397" t="s">
        <v>335</v>
      </c>
      <c r="I62" s="855"/>
      <c r="J62" s="846"/>
      <c r="K62" s="856"/>
      <c r="L62" s="856"/>
      <c r="M62" s="857"/>
      <c r="N62" s="824"/>
      <c r="O62" s="825">
        <v>0</v>
      </c>
      <c r="P62" s="826">
        <v>32640</v>
      </c>
      <c r="Q62" s="827" t="s">
        <v>335</v>
      </c>
    </row>
    <row r="63" spans="1:17" s="266" customFormat="1" ht="19.149999999999999" customHeight="1" x14ac:dyDescent="0.25">
      <c r="A63" s="275"/>
      <c r="B63" s="918" t="s">
        <v>224</v>
      </c>
      <c r="C63" s="918"/>
      <c r="D63" s="823">
        <v>27243384.950000003</v>
      </c>
      <c r="E63" s="831">
        <v>28419943.970000003</v>
      </c>
      <c r="F63" s="916"/>
      <c r="G63" s="916"/>
      <c r="H63" s="399">
        <v>1.0431869616113911</v>
      </c>
      <c r="I63" s="858"/>
      <c r="J63" s="859"/>
      <c r="K63" s="919"/>
      <c r="L63" s="919"/>
      <c r="M63" s="860" t="s">
        <v>335</v>
      </c>
      <c r="N63" s="832"/>
      <c r="O63" s="833">
        <v>27243384.950000003</v>
      </c>
      <c r="P63" s="831">
        <v>28419943.970000003</v>
      </c>
      <c r="Q63" s="834">
        <v>1.0431869616113911</v>
      </c>
    </row>
    <row r="64" spans="1:17" s="266" customFormat="1" ht="6" customHeight="1" x14ac:dyDescent="0.25">
      <c r="A64" s="275"/>
      <c r="B64" s="835"/>
      <c r="C64" s="835"/>
      <c r="D64" s="836"/>
      <c r="E64" s="837"/>
      <c r="F64" s="836"/>
      <c r="G64" s="836"/>
      <c r="H64" s="838"/>
      <c r="I64" s="846"/>
      <c r="J64" s="847"/>
      <c r="K64" s="847"/>
      <c r="L64" s="847"/>
      <c r="M64" s="848"/>
      <c r="N64" s="836"/>
      <c r="O64" s="837"/>
      <c r="P64" s="837"/>
      <c r="Q64" s="839"/>
    </row>
    <row r="65" spans="1:17" s="266" customFormat="1" ht="16.350000000000001" customHeight="1" x14ac:dyDescent="0.25">
      <c r="A65" s="275"/>
      <c r="B65" s="840" t="s">
        <v>103</v>
      </c>
      <c r="C65" s="328" t="s">
        <v>41</v>
      </c>
      <c r="D65" s="690">
        <v>11826058.963000098</v>
      </c>
      <c r="E65" s="650">
        <v>12959816.325000186</v>
      </c>
      <c r="F65" s="325">
        <v>0.1281985704648699</v>
      </c>
      <c r="G65" s="325">
        <v>0.13728749088169423</v>
      </c>
      <c r="H65" s="397">
        <v>1.0958694156309592</v>
      </c>
      <c r="I65" s="851"/>
      <c r="J65" s="852"/>
      <c r="K65" s="853"/>
      <c r="L65" s="853"/>
      <c r="M65" s="854"/>
      <c r="N65" s="836"/>
      <c r="O65" s="825">
        <v>11826058.963000098</v>
      </c>
      <c r="P65" s="826">
        <v>12959816.325000186</v>
      </c>
      <c r="Q65" s="830">
        <v>1.0958694156309592</v>
      </c>
    </row>
    <row r="66" spans="1:17" s="266" customFormat="1" ht="16.350000000000001" customHeight="1" x14ac:dyDescent="0.25">
      <c r="A66" s="275"/>
      <c r="B66" s="840" t="s">
        <v>101</v>
      </c>
      <c r="C66" s="328" t="s">
        <v>42</v>
      </c>
      <c r="D66" s="690">
        <v>40557.300000000003</v>
      </c>
      <c r="E66" s="650">
        <v>13391.92</v>
      </c>
      <c r="F66" s="325">
        <v>4.39655163075211E-4</v>
      </c>
      <c r="G66" s="325">
        <v>1.418649036978811E-4</v>
      </c>
      <c r="H66" s="397">
        <v>0.33019752301065403</v>
      </c>
      <c r="I66" s="855"/>
      <c r="J66" s="846"/>
      <c r="K66" s="856"/>
      <c r="L66" s="856"/>
      <c r="M66" s="857"/>
      <c r="N66" s="836"/>
      <c r="O66" s="825">
        <v>40557.300000000003</v>
      </c>
      <c r="P66" s="826">
        <v>13391.92</v>
      </c>
      <c r="Q66" s="830">
        <v>0.33019752301065403</v>
      </c>
    </row>
    <row r="67" spans="1:17" s="266" customFormat="1" ht="16.350000000000001" customHeight="1" x14ac:dyDescent="0.25">
      <c r="A67" s="275"/>
      <c r="B67" s="840" t="s">
        <v>102</v>
      </c>
      <c r="C67" s="329" t="s">
        <v>83</v>
      </c>
      <c r="D67" s="690">
        <v>1123354.8969999687</v>
      </c>
      <c r="E67" s="650">
        <v>1027289.3449999557</v>
      </c>
      <c r="F67" s="325">
        <v>1.217755571578626E-2</v>
      </c>
      <c r="G67" s="325">
        <v>1.0882405510059654E-2</v>
      </c>
      <c r="H67" s="397">
        <v>0.91448334604089443</v>
      </c>
      <c r="I67" s="855"/>
      <c r="J67" s="846"/>
      <c r="K67" s="856"/>
      <c r="L67" s="856"/>
      <c r="M67" s="857"/>
      <c r="N67" s="836"/>
      <c r="O67" s="825">
        <v>1123354.8969999687</v>
      </c>
      <c r="P67" s="826">
        <v>1027289.3449999557</v>
      </c>
      <c r="Q67" s="830">
        <v>0.91448334604089443</v>
      </c>
    </row>
    <row r="68" spans="1:17" s="266" customFormat="1" ht="16.350000000000001" customHeight="1" x14ac:dyDescent="0.25">
      <c r="A68" s="275"/>
      <c r="B68" s="840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5"/>
      <c r="J68" s="846"/>
      <c r="K68" s="856"/>
      <c r="L68" s="856"/>
      <c r="M68" s="857"/>
      <c r="N68" s="836"/>
      <c r="O68" s="825">
        <v>0</v>
      </c>
      <c r="P68" s="826">
        <v>0</v>
      </c>
      <c r="Q68" s="830" t="s">
        <v>335</v>
      </c>
    </row>
    <row r="69" spans="1:17" s="266" customFormat="1" ht="19.149999999999999" customHeight="1" x14ac:dyDescent="0.25">
      <c r="A69" s="275"/>
      <c r="B69" s="918" t="s">
        <v>225</v>
      </c>
      <c r="C69" s="918"/>
      <c r="D69" s="823">
        <v>12989971.160000067</v>
      </c>
      <c r="E69" s="831">
        <v>14000497.590000141</v>
      </c>
      <c r="F69" s="916"/>
      <c r="G69" s="916"/>
      <c r="H69" s="399">
        <v>1.0777928155153864</v>
      </c>
      <c r="I69" s="858"/>
      <c r="J69" s="859"/>
      <c r="K69" s="919"/>
      <c r="L69" s="919"/>
      <c r="M69" s="860"/>
      <c r="N69" s="841"/>
      <c r="O69" s="833">
        <v>12989971.160000067</v>
      </c>
      <c r="P69" s="831">
        <v>14000497.590000141</v>
      </c>
      <c r="Q69" s="834">
        <v>1.0777928155153864</v>
      </c>
    </row>
    <row r="70" spans="1:17" s="266" customFormat="1" ht="6" customHeight="1" x14ac:dyDescent="0.25">
      <c r="A70" s="275"/>
      <c r="B70" s="835"/>
      <c r="C70" s="835"/>
      <c r="D70" s="836"/>
      <c r="E70" s="837"/>
      <c r="F70" s="836"/>
      <c r="G70" s="836"/>
      <c r="H70" s="838"/>
      <c r="I70" s="846"/>
      <c r="J70" s="847"/>
      <c r="K70" s="847"/>
      <c r="L70" s="847"/>
      <c r="M70" s="848"/>
      <c r="N70" s="836"/>
      <c r="O70" s="837"/>
      <c r="P70" s="837"/>
      <c r="Q70" s="839"/>
    </row>
    <row r="71" spans="1:17" s="266" customFormat="1" ht="13.15" customHeight="1" x14ac:dyDescent="0.25">
      <c r="A71" s="275"/>
      <c r="B71" s="915" t="s">
        <v>198</v>
      </c>
      <c r="C71" s="915"/>
      <c r="D71" s="823">
        <v>40233356.110000074</v>
      </c>
      <c r="E71" s="831">
        <v>42420441.560000144</v>
      </c>
      <c r="F71" s="916"/>
      <c r="G71" s="916"/>
      <c r="H71" s="399">
        <v>1.0543600052657915</v>
      </c>
      <c r="I71" s="861"/>
      <c r="J71" s="862"/>
      <c r="K71" s="917"/>
      <c r="L71" s="917"/>
      <c r="M71" s="863" t="s">
        <v>335</v>
      </c>
      <c r="N71" s="841"/>
      <c r="O71" s="833">
        <v>40233356.110000074</v>
      </c>
      <c r="P71" s="831">
        <v>42420441.560000144</v>
      </c>
      <c r="Q71" s="834">
        <v>1.0543600052657915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9">
        <v>883672.22999999986</v>
      </c>
      <c r="J72" s="849">
        <v>1280952.03</v>
      </c>
      <c r="K72" s="849"/>
      <c r="L72" s="849"/>
      <c r="M72" s="849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9">
        <v>344823.13</v>
      </c>
      <c r="J73" s="849">
        <v>421665.82999999996</v>
      </c>
      <c r="K73" s="849"/>
      <c r="L73" s="849"/>
      <c r="M73" s="849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9">
        <v>0</v>
      </c>
      <c r="J74" s="849">
        <v>0</v>
      </c>
      <c r="K74" s="849"/>
      <c r="L74" s="849"/>
      <c r="M74" s="849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9">
        <v>429238.72999999992</v>
      </c>
      <c r="J75" s="849">
        <v>1195296.2000000002</v>
      </c>
      <c r="K75" s="849"/>
      <c r="L75" s="849"/>
      <c r="M75" s="849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9">
        <v>4303330.1500000004</v>
      </c>
      <c r="J76" s="849">
        <v>3365974.9600000004</v>
      </c>
      <c r="K76" s="849"/>
      <c r="L76" s="849"/>
      <c r="M76" s="849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9">
        <v>0</v>
      </c>
      <c r="J77" s="849">
        <v>0</v>
      </c>
      <c r="K77" s="849"/>
      <c r="L77" s="849"/>
      <c r="M77" s="849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50"/>
      <c r="J78" s="850"/>
      <c r="K78" s="850"/>
      <c r="L78" s="850"/>
      <c r="M78" s="850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50"/>
      <c r="J79" s="850"/>
      <c r="K79" s="850"/>
      <c r="L79" s="850"/>
      <c r="M79" s="850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50"/>
      <c r="J80" s="850"/>
      <c r="K80" s="850"/>
      <c r="L80" s="850"/>
      <c r="M80" s="850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50"/>
      <c r="J81" s="850"/>
      <c r="K81" s="850"/>
      <c r="L81" s="850"/>
      <c r="M81" s="850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50"/>
      <c r="J82" s="850"/>
      <c r="K82" s="850"/>
      <c r="L82" s="850"/>
      <c r="M82" s="850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50"/>
      <c r="J83" s="850"/>
      <c r="K83" s="850"/>
      <c r="L83" s="850"/>
      <c r="M83" s="850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50"/>
      <c r="J84" s="850"/>
      <c r="K84" s="850"/>
      <c r="L84" s="850"/>
      <c r="M84" s="850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50"/>
      <c r="J85" s="850"/>
      <c r="K85" s="850"/>
      <c r="L85" s="850"/>
      <c r="M85" s="850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50"/>
      <c r="J86" s="850"/>
      <c r="K86" s="850"/>
      <c r="L86" s="850"/>
      <c r="M86" s="850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50"/>
      <c r="J87" s="850"/>
      <c r="K87" s="850"/>
      <c r="L87" s="850"/>
      <c r="M87" s="850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50"/>
      <c r="J88" s="850"/>
      <c r="K88" s="850"/>
      <c r="L88" s="850"/>
      <c r="M88" s="850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50"/>
      <c r="J89" s="850"/>
      <c r="K89" s="850"/>
      <c r="L89" s="850"/>
      <c r="M89" s="850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50"/>
      <c r="J90" s="850"/>
      <c r="K90" s="850"/>
      <c r="L90" s="850"/>
      <c r="M90" s="850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50"/>
      <c r="J91" s="850"/>
      <c r="K91" s="850"/>
      <c r="L91" s="850"/>
      <c r="M91" s="850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50"/>
      <c r="J92" s="850"/>
      <c r="K92" s="850"/>
      <c r="L92" s="850"/>
      <c r="M92" s="850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50"/>
      <c r="J93" s="850"/>
      <c r="K93" s="850"/>
      <c r="L93" s="850"/>
      <c r="M93" s="850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50"/>
      <c r="J94" s="850"/>
      <c r="K94" s="850"/>
      <c r="L94" s="850"/>
      <c r="M94" s="850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50"/>
      <c r="J95" s="850"/>
      <c r="K95" s="850"/>
      <c r="L95" s="850"/>
      <c r="M95" s="850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50"/>
      <c r="J96" s="850"/>
      <c r="K96" s="850"/>
      <c r="L96" s="850"/>
      <c r="M96" s="850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50"/>
      <c r="J97" s="850"/>
      <c r="K97" s="850"/>
      <c r="L97" s="850"/>
      <c r="M97" s="850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50"/>
      <c r="J98" s="850"/>
      <c r="K98" s="850"/>
      <c r="L98" s="850"/>
      <c r="M98" s="850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50"/>
      <c r="J99" s="850"/>
      <c r="K99" s="850"/>
      <c r="L99" s="850"/>
      <c r="M99" s="850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50"/>
      <c r="J100" s="850"/>
      <c r="K100" s="850"/>
      <c r="L100" s="850"/>
      <c r="M100" s="850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50"/>
      <c r="J101" s="850"/>
      <c r="K101" s="850"/>
      <c r="L101" s="850"/>
      <c r="M101" s="850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50"/>
      <c r="J102" s="850"/>
      <c r="K102" s="850"/>
      <c r="L102" s="850"/>
      <c r="M102" s="850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50"/>
      <c r="J103" s="850"/>
      <c r="K103" s="850"/>
      <c r="L103" s="850"/>
      <c r="M103" s="850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50"/>
      <c r="J104" s="850"/>
      <c r="K104" s="850"/>
      <c r="L104" s="850"/>
      <c r="M104" s="850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50"/>
      <c r="J105" s="850"/>
      <c r="K105" s="850"/>
      <c r="L105" s="850"/>
      <c r="M105" s="850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50"/>
      <c r="J106" s="850"/>
      <c r="K106" s="850"/>
      <c r="L106" s="850"/>
      <c r="M106" s="850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50"/>
      <c r="J107" s="850"/>
      <c r="K107" s="850"/>
      <c r="L107" s="850"/>
      <c r="M107" s="850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50"/>
      <c r="J108" s="850"/>
      <c r="K108" s="850"/>
      <c r="L108" s="850"/>
      <c r="M108" s="850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50"/>
      <c r="J109" s="850"/>
      <c r="K109" s="850"/>
      <c r="L109" s="850"/>
      <c r="M109" s="850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50"/>
      <c r="J110" s="850"/>
      <c r="K110" s="850"/>
      <c r="L110" s="850"/>
      <c r="M110" s="850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50"/>
      <c r="J111" s="850"/>
      <c r="K111" s="850"/>
      <c r="L111" s="850"/>
      <c r="M111" s="850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50"/>
      <c r="J112" s="850"/>
      <c r="K112" s="850"/>
      <c r="L112" s="850"/>
      <c r="M112" s="850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50"/>
      <c r="J113" s="850"/>
      <c r="K113" s="850"/>
      <c r="L113" s="850"/>
      <c r="M113" s="850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50"/>
      <c r="J114" s="850"/>
      <c r="K114" s="850"/>
      <c r="L114" s="850"/>
      <c r="M114" s="850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50"/>
      <c r="J115" s="850"/>
      <c r="K115" s="850"/>
      <c r="L115" s="850"/>
      <c r="M115" s="850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50"/>
      <c r="J116" s="850"/>
      <c r="K116" s="850"/>
      <c r="L116" s="850"/>
      <c r="M116" s="850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50"/>
      <c r="J117" s="850"/>
      <c r="K117" s="850"/>
      <c r="L117" s="850"/>
      <c r="M117" s="850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50"/>
      <c r="J118" s="850"/>
      <c r="K118" s="850"/>
      <c r="L118" s="850"/>
      <c r="M118" s="850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50"/>
      <c r="J119" s="850"/>
      <c r="K119" s="850"/>
      <c r="L119" s="850"/>
      <c r="M119" s="850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50"/>
      <c r="J120" s="850"/>
      <c r="K120" s="850"/>
      <c r="L120" s="850"/>
      <c r="M120" s="850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50"/>
      <c r="J121" s="850"/>
      <c r="K121" s="850"/>
      <c r="L121" s="850"/>
      <c r="M121" s="850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50"/>
      <c r="J122" s="850"/>
      <c r="K122" s="850"/>
      <c r="L122" s="850"/>
      <c r="M122" s="850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50"/>
      <c r="J123" s="850"/>
      <c r="K123" s="850"/>
      <c r="L123" s="850"/>
      <c r="M123" s="850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50"/>
      <c r="J124" s="850"/>
      <c r="K124" s="850"/>
      <c r="L124" s="850"/>
      <c r="M124" s="850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50"/>
      <c r="J125" s="850"/>
      <c r="K125" s="850"/>
      <c r="L125" s="850"/>
      <c r="M125" s="850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50"/>
      <c r="J126" s="850"/>
      <c r="K126" s="850"/>
      <c r="L126" s="850"/>
      <c r="M126" s="850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50"/>
      <c r="J127" s="850"/>
      <c r="K127" s="850"/>
      <c r="L127" s="850"/>
      <c r="M127" s="850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50"/>
      <c r="J128" s="850"/>
      <c r="K128" s="850"/>
      <c r="L128" s="850"/>
      <c r="M128" s="850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50"/>
      <c r="J129" s="850"/>
      <c r="K129" s="850"/>
      <c r="L129" s="850"/>
      <c r="M129" s="850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50"/>
      <c r="J130" s="850"/>
      <c r="K130" s="850"/>
      <c r="L130" s="850"/>
      <c r="M130" s="850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50"/>
      <c r="J131" s="850"/>
      <c r="K131" s="850"/>
      <c r="L131" s="850"/>
      <c r="M131" s="850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50"/>
      <c r="J132" s="850"/>
      <c r="K132" s="850"/>
      <c r="L132" s="850"/>
      <c r="M132" s="850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50"/>
      <c r="J133" s="850"/>
      <c r="K133" s="850"/>
      <c r="L133" s="850"/>
      <c r="M133" s="850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50"/>
      <c r="J134" s="850"/>
      <c r="K134" s="850"/>
      <c r="L134" s="850"/>
      <c r="M134" s="850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50"/>
      <c r="J135" s="850"/>
      <c r="K135" s="850"/>
      <c r="L135" s="850"/>
      <c r="M135" s="850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50"/>
      <c r="J136" s="850"/>
      <c r="K136" s="850"/>
      <c r="L136" s="850"/>
      <c r="M136" s="850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50"/>
      <c r="J137" s="850"/>
      <c r="K137" s="850"/>
      <c r="L137" s="850"/>
      <c r="M137" s="850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50"/>
      <c r="J138" s="850"/>
      <c r="K138" s="850"/>
      <c r="L138" s="850"/>
      <c r="M138" s="850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50"/>
      <c r="J139" s="850"/>
      <c r="K139" s="850"/>
      <c r="L139" s="850"/>
      <c r="M139" s="850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50"/>
      <c r="J140" s="850"/>
      <c r="K140" s="850"/>
      <c r="L140" s="850"/>
      <c r="M140" s="850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50"/>
      <c r="J141" s="850"/>
      <c r="K141" s="850"/>
      <c r="L141" s="850"/>
      <c r="M141" s="850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50"/>
      <c r="J142" s="850"/>
      <c r="K142" s="850"/>
      <c r="L142" s="850"/>
      <c r="M142" s="850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50"/>
      <c r="J143" s="850"/>
      <c r="K143" s="850"/>
      <c r="L143" s="850"/>
      <c r="M143" s="850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50"/>
      <c r="J144" s="850"/>
      <c r="K144" s="850"/>
      <c r="L144" s="850"/>
      <c r="M144" s="850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50"/>
      <c r="J145" s="850"/>
      <c r="K145" s="850"/>
      <c r="L145" s="850"/>
      <c r="M145" s="850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50"/>
      <c r="J146" s="850"/>
      <c r="K146" s="850"/>
      <c r="L146" s="850"/>
      <c r="M146" s="850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50"/>
      <c r="J147" s="850"/>
      <c r="K147" s="850"/>
      <c r="L147" s="850"/>
      <c r="M147" s="850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50"/>
      <c r="J148" s="850"/>
      <c r="K148" s="850"/>
      <c r="L148" s="850"/>
      <c r="M148" s="850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50"/>
      <c r="J149" s="850"/>
      <c r="K149" s="850"/>
      <c r="L149" s="850"/>
      <c r="M149" s="850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50"/>
      <c r="J150" s="850"/>
      <c r="K150" s="850"/>
      <c r="L150" s="850"/>
      <c r="M150" s="850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50"/>
      <c r="J151" s="850"/>
      <c r="K151" s="850"/>
      <c r="L151" s="850"/>
      <c r="M151" s="850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50"/>
      <c r="J152" s="850"/>
      <c r="K152" s="850"/>
      <c r="L152" s="850"/>
      <c r="M152" s="850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50"/>
      <c r="J153" s="850"/>
      <c r="K153" s="850"/>
      <c r="L153" s="850"/>
      <c r="M153" s="850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50"/>
      <c r="J154" s="850"/>
      <c r="K154" s="850"/>
      <c r="L154" s="850"/>
      <c r="M154" s="850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50"/>
      <c r="J155" s="850"/>
      <c r="K155" s="850"/>
      <c r="L155" s="850"/>
      <c r="M155" s="850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50"/>
      <c r="J156" s="850"/>
      <c r="K156" s="850"/>
      <c r="L156" s="850"/>
      <c r="M156" s="850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50"/>
      <c r="J157" s="850"/>
      <c r="K157" s="850"/>
      <c r="L157" s="850"/>
      <c r="M157" s="850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50"/>
      <c r="J158" s="850"/>
      <c r="K158" s="850"/>
      <c r="L158" s="850"/>
      <c r="M158" s="850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0" t="s">
        <v>150</v>
      </c>
      <c r="B4" s="970"/>
      <c r="C4" s="970"/>
      <c r="D4" s="970"/>
      <c r="E4" s="970"/>
      <c r="F4" s="970"/>
      <c r="G4" s="970"/>
      <c r="H4" s="970"/>
      <c r="I4" s="970"/>
      <c r="J4" s="97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0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1" t="s">
        <v>106</v>
      </c>
      <c r="B7" s="973" t="s">
        <v>107</v>
      </c>
      <c r="C7" s="975" t="s">
        <v>108</v>
      </c>
      <c r="D7" s="976"/>
      <c r="E7" s="976"/>
      <c r="F7" s="976"/>
      <c r="G7" s="976"/>
      <c r="H7" s="976"/>
      <c r="I7" s="976"/>
      <c r="J7" s="97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2"/>
      <c r="B8" s="974"/>
      <c r="C8" s="974" t="s">
        <v>93</v>
      </c>
      <c r="D8" s="978"/>
      <c r="E8" s="978"/>
      <c r="F8" s="978"/>
      <c r="G8" s="974" t="s">
        <v>52</v>
      </c>
      <c r="H8" s="974"/>
      <c r="I8" s="978"/>
      <c r="J8" s="98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2"/>
      <c r="B9" s="974"/>
      <c r="C9" s="978"/>
      <c r="D9" s="978"/>
      <c r="E9" s="978"/>
      <c r="F9" s="978"/>
      <c r="G9" s="974"/>
      <c r="H9" s="974"/>
      <c r="I9" s="978"/>
      <c r="J9" s="98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2"/>
      <c r="B10" s="97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1" t="s">
        <v>40</v>
      </c>
      <c r="B30" s="983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4"/>
      <c r="F33" s="985"/>
      <c r="G33" s="185"/>
      <c r="H33" s="184"/>
      <c r="I33" s="986"/>
      <c r="J33" s="986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87"/>
      <c r="F34" s="988"/>
      <c r="G34" s="187"/>
      <c r="H34" s="164"/>
      <c r="I34" s="987"/>
      <c r="J34" s="988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0" t="s">
        <v>152</v>
      </c>
      <c r="B4" s="990"/>
      <c r="C4" s="990"/>
      <c r="D4" s="990"/>
      <c r="E4" s="990"/>
    </row>
    <row r="5" spans="1:16" s="2" customFormat="1" ht="20.25" customHeight="1" x14ac:dyDescent="0.3">
      <c r="A5" s="1006" t="s">
        <v>153</v>
      </c>
      <c r="B5" s="1006"/>
      <c r="C5" s="1006"/>
      <c r="D5" s="1006"/>
      <c r="E5" s="1006"/>
    </row>
    <row r="6" spans="1:16" s="2" customFormat="1" ht="18.75" customHeight="1" x14ac:dyDescent="0.3"/>
    <row r="7" spans="1:16" s="5" customFormat="1" ht="17.25" customHeight="1" x14ac:dyDescent="0.25">
      <c r="A7" s="999" t="s">
        <v>117</v>
      </c>
      <c r="B7" s="1001" t="s">
        <v>1</v>
      </c>
      <c r="C7" s="1001" t="s">
        <v>81</v>
      </c>
      <c r="D7" s="1001" t="s">
        <v>52</v>
      </c>
      <c r="E7" s="1004" t="s">
        <v>82</v>
      </c>
    </row>
    <row r="8" spans="1:16" s="6" customFormat="1" ht="16.5" customHeight="1" x14ac:dyDescent="0.25">
      <c r="A8" s="1000"/>
      <c r="B8" s="1002"/>
      <c r="C8" s="1003"/>
      <c r="D8" s="1003"/>
      <c r="E8" s="100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0"/>
      <c r="B9" s="1002"/>
      <c r="C9" s="1003"/>
      <c r="D9" s="1003"/>
      <c r="E9" s="100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7" t="s">
        <v>45</v>
      </c>
      <c r="B15" s="998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7" t="s">
        <v>127</v>
      </c>
      <c r="B4" s="1007"/>
      <c r="C4" s="1007"/>
    </row>
    <row r="5" spans="1:14" s="2" customFormat="1" ht="19.5" customHeight="1" x14ac:dyDescent="0.3">
      <c r="A5" s="1007" t="s">
        <v>151</v>
      </c>
      <c r="B5" s="1007"/>
      <c r="C5" s="1007"/>
    </row>
    <row r="6" spans="1:14" s="2" customFormat="1" ht="21.75" customHeight="1" x14ac:dyDescent="0.3"/>
    <row r="7" spans="1:14" s="5" customFormat="1" ht="17.25" customHeight="1" x14ac:dyDescent="0.25">
      <c r="A7" s="1008" t="s">
        <v>106</v>
      </c>
      <c r="B7" s="1010" t="s">
        <v>1</v>
      </c>
      <c r="C7" s="1012" t="s">
        <v>3</v>
      </c>
    </row>
    <row r="8" spans="1:14" s="6" customFormat="1" ht="16.5" customHeight="1" x14ac:dyDescent="0.25">
      <c r="A8" s="1009"/>
      <c r="B8" s="1011"/>
      <c r="C8" s="10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9"/>
      <c r="B9" s="1011"/>
      <c r="C9" s="101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9"/>
      <c r="B10" s="1011"/>
      <c r="C10" s="10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4" t="s">
        <v>40</v>
      </c>
      <c r="B30" s="1015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7" t="s">
        <v>128</v>
      </c>
      <c r="B4" s="1007"/>
      <c r="C4" s="1007"/>
    </row>
    <row r="5" spans="1:14" s="2" customFormat="1" ht="21.75" customHeight="1" x14ac:dyDescent="0.3">
      <c r="A5" s="1007" t="s">
        <v>151</v>
      </c>
      <c r="B5" s="1007"/>
      <c r="C5" s="1007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08" t="s">
        <v>106</v>
      </c>
      <c r="B7" s="1010" t="s">
        <v>1</v>
      </c>
      <c r="C7" s="1012" t="s">
        <v>3</v>
      </c>
    </row>
    <row r="8" spans="1:14" s="6" customFormat="1" ht="16.5" customHeight="1" x14ac:dyDescent="0.25">
      <c r="A8" s="1009"/>
      <c r="B8" s="1011"/>
      <c r="C8" s="10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9"/>
      <c r="B9" s="1011"/>
      <c r="C9" s="101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9"/>
      <c r="B10" s="1011"/>
      <c r="C10" s="10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4" t="s">
        <v>45</v>
      </c>
      <c r="B16" s="1015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1" t="s">
        <v>275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" s="269" customFormat="1" ht="13.15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" s="269" customFormat="1" ht="16.5" customHeight="1" x14ac:dyDescent="0.25">
      <c r="B6" s="890" t="s">
        <v>274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" ht="17.25" customHeight="1" x14ac:dyDescent="0.25">
      <c r="B7" s="875" t="s">
        <v>84</v>
      </c>
      <c r="C7" s="878" t="s">
        <v>160</v>
      </c>
      <c r="D7" s="958" t="s">
        <v>81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65" t="s">
        <v>332</v>
      </c>
    </row>
    <row r="9" spans="2:21" ht="16.149999999999999" customHeight="1" x14ac:dyDescent="0.25">
      <c r="B9" s="877"/>
      <c r="C9" s="880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89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6" t="s">
        <v>53</v>
      </c>
      <c r="C11" s="1029" t="s">
        <v>166</v>
      </c>
      <c r="D11" s="702">
        <v>46404381.419999994</v>
      </c>
      <c r="E11" s="702">
        <v>48164423.900000006</v>
      </c>
      <c r="F11" s="1022">
        <v>46259369.859999992</v>
      </c>
      <c r="G11" s="1018">
        <v>48012898.010000005</v>
      </c>
      <c r="H11" s="702">
        <v>7247652.4000000004</v>
      </c>
      <c r="I11" s="702">
        <v>5857642.1600000001</v>
      </c>
      <c r="J11" s="1022">
        <v>7247652.4000000004</v>
      </c>
      <c r="K11" s="1018">
        <v>5857642.1600000001</v>
      </c>
      <c r="L11" s="543"/>
      <c r="M11" s="1020">
        <v>53507022.25999999</v>
      </c>
      <c r="N11" s="1026">
        <v>53870540.170000002</v>
      </c>
      <c r="O11" s="931">
        <v>1.0067938355499138</v>
      </c>
    </row>
    <row r="12" spans="2:21" s="269" customFormat="1" ht="15" customHeight="1" x14ac:dyDescent="0.3">
      <c r="B12" s="1017"/>
      <c r="C12" s="1030"/>
      <c r="D12" s="544">
        <v>-145011.56</v>
      </c>
      <c r="E12" s="544">
        <v>-151525.89000000001</v>
      </c>
      <c r="F12" s="1023"/>
      <c r="G12" s="1019"/>
      <c r="H12" s="544">
        <v>0</v>
      </c>
      <c r="I12" s="544">
        <v>0</v>
      </c>
      <c r="J12" s="1023"/>
      <c r="K12" s="1019"/>
      <c r="L12" s="543"/>
      <c r="M12" s="1021"/>
      <c r="N12" s="1027"/>
      <c r="O12" s="932"/>
    </row>
    <row r="13" spans="2:21" s="269" customFormat="1" ht="15" customHeight="1" x14ac:dyDescent="0.3">
      <c r="B13" s="1016" t="s">
        <v>55</v>
      </c>
      <c r="C13" s="1029" t="s">
        <v>169</v>
      </c>
      <c r="D13" s="702">
        <v>53278820.919500001</v>
      </c>
      <c r="E13" s="702">
        <v>47713162.693099998</v>
      </c>
      <c r="F13" s="1022">
        <v>52747257.189500004</v>
      </c>
      <c r="G13" s="1018">
        <v>47322984.1831</v>
      </c>
      <c r="H13" s="702">
        <v>3309402.9200000009</v>
      </c>
      <c r="I13" s="702">
        <v>4182596.4799999995</v>
      </c>
      <c r="J13" s="1022">
        <v>3309402.9200000009</v>
      </c>
      <c r="K13" s="1018">
        <v>4182596.4799999995</v>
      </c>
      <c r="L13" s="543"/>
      <c r="M13" s="1020">
        <v>56056660.109500006</v>
      </c>
      <c r="N13" s="1026">
        <v>51505580.663099997</v>
      </c>
      <c r="O13" s="931">
        <v>0.91881286831020581</v>
      </c>
    </row>
    <row r="14" spans="2:21" s="269" customFormat="1" ht="15" customHeight="1" x14ac:dyDescent="0.3">
      <c r="B14" s="1017"/>
      <c r="C14" s="1030"/>
      <c r="D14" s="544">
        <v>-531563.73</v>
      </c>
      <c r="E14" s="544">
        <v>-390178.50999999995</v>
      </c>
      <c r="F14" s="1023"/>
      <c r="G14" s="1019"/>
      <c r="H14" s="544">
        <v>0</v>
      </c>
      <c r="I14" s="544">
        <v>0</v>
      </c>
      <c r="J14" s="1023"/>
      <c r="K14" s="1019"/>
      <c r="L14" s="543"/>
      <c r="M14" s="1021"/>
      <c r="N14" s="1027"/>
      <c r="O14" s="932"/>
    </row>
    <row r="15" spans="2:21" ht="15" customHeight="1" x14ac:dyDescent="0.3">
      <c r="B15" s="1016" t="s">
        <v>57</v>
      </c>
      <c r="C15" s="954" t="s">
        <v>87</v>
      </c>
      <c r="D15" s="702">
        <v>40345180.159999996</v>
      </c>
      <c r="E15" s="702">
        <v>42419947.729999997</v>
      </c>
      <c r="F15" s="966">
        <v>39982443.309999995</v>
      </c>
      <c r="G15" s="967">
        <v>42184773.539999999</v>
      </c>
      <c r="H15" s="702">
        <v>1876176.98</v>
      </c>
      <c r="I15" s="702">
        <v>1925658.68</v>
      </c>
      <c r="J15" s="966">
        <v>1849588.68</v>
      </c>
      <c r="K15" s="967">
        <v>1925658.68</v>
      </c>
      <c r="L15" s="543"/>
      <c r="M15" s="963">
        <v>41832031.989999995</v>
      </c>
      <c r="N15" s="964">
        <v>44110432.219999999</v>
      </c>
      <c r="O15" s="931">
        <v>1.0544654448185702</v>
      </c>
    </row>
    <row r="16" spans="2:21" ht="15" customHeight="1" x14ac:dyDescent="0.3">
      <c r="B16" s="1017"/>
      <c r="C16" s="954"/>
      <c r="D16" s="544">
        <v>-362736.85000000003</v>
      </c>
      <c r="E16" s="544">
        <v>-235174.19</v>
      </c>
      <c r="F16" s="966"/>
      <c r="G16" s="967"/>
      <c r="H16" s="544">
        <v>-26588.3</v>
      </c>
      <c r="I16" s="544">
        <v>0</v>
      </c>
      <c r="J16" s="966"/>
      <c r="K16" s="967"/>
      <c r="L16" s="543"/>
      <c r="M16" s="963"/>
      <c r="N16" s="964"/>
      <c r="O16" s="932"/>
    </row>
    <row r="17" spans="2:21" s="269" customFormat="1" ht="15" customHeight="1" x14ac:dyDescent="0.3">
      <c r="B17" s="968" t="s">
        <v>59</v>
      </c>
      <c r="C17" s="954" t="s">
        <v>165</v>
      </c>
      <c r="D17" s="702">
        <v>34642628.710000001</v>
      </c>
      <c r="E17" s="702">
        <v>37605144.43</v>
      </c>
      <c r="F17" s="966">
        <v>27566479.130000003</v>
      </c>
      <c r="G17" s="967">
        <v>37109982.950000003</v>
      </c>
      <c r="H17" s="702">
        <v>1159738.6000000001</v>
      </c>
      <c r="I17" s="702">
        <v>1814207.8299999998</v>
      </c>
      <c r="J17" s="966">
        <v>1159738.6000000001</v>
      </c>
      <c r="K17" s="967">
        <v>1814207.8299999998</v>
      </c>
      <c r="L17" s="543"/>
      <c r="M17" s="963">
        <v>28726217.730000004</v>
      </c>
      <c r="N17" s="964">
        <v>38924190.780000001</v>
      </c>
      <c r="O17" s="931">
        <v>1.3550057701940281</v>
      </c>
    </row>
    <row r="18" spans="2:21" s="269" customFormat="1" ht="15" customHeight="1" x14ac:dyDescent="0.3">
      <c r="B18" s="968"/>
      <c r="C18" s="954"/>
      <c r="D18" s="544">
        <v>-7076149.5800000001</v>
      </c>
      <c r="E18" s="544">
        <v>-495161.48</v>
      </c>
      <c r="F18" s="966"/>
      <c r="G18" s="967"/>
      <c r="H18" s="544">
        <v>0</v>
      </c>
      <c r="I18" s="544">
        <v>0</v>
      </c>
      <c r="J18" s="966"/>
      <c r="K18" s="967"/>
      <c r="L18" s="543"/>
      <c r="M18" s="963"/>
      <c r="N18" s="964"/>
      <c r="O18" s="932"/>
    </row>
    <row r="19" spans="2:21" s="269" customFormat="1" ht="15" customHeight="1" x14ac:dyDescent="0.3">
      <c r="B19" s="1016" t="s">
        <v>61</v>
      </c>
      <c r="C19" s="954" t="s">
        <v>170</v>
      </c>
      <c r="D19" s="702">
        <v>28589441.899999999</v>
      </c>
      <c r="E19" s="702">
        <v>30177847.490000006</v>
      </c>
      <c r="F19" s="966">
        <v>28417147.09</v>
      </c>
      <c r="G19" s="967">
        <v>30011268.630000006</v>
      </c>
      <c r="H19" s="702">
        <v>0</v>
      </c>
      <c r="I19" s="702">
        <v>0</v>
      </c>
      <c r="J19" s="966">
        <v>0</v>
      </c>
      <c r="K19" s="967">
        <v>0</v>
      </c>
      <c r="L19" s="543"/>
      <c r="M19" s="963">
        <v>28417147.09</v>
      </c>
      <c r="N19" s="964">
        <v>30011268.630000006</v>
      </c>
      <c r="O19" s="931">
        <v>1.0560971703088724</v>
      </c>
    </row>
    <row r="20" spans="2:21" s="269" customFormat="1" ht="15" customHeight="1" x14ac:dyDescent="0.3">
      <c r="B20" s="1017"/>
      <c r="C20" s="954"/>
      <c r="D20" s="544">
        <v>-172294.80999999994</v>
      </c>
      <c r="E20" s="544">
        <v>-166578.86000000002</v>
      </c>
      <c r="F20" s="966"/>
      <c r="G20" s="967"/>
      <c r="H20" s="544">
        <v>0</v>
      </c>
      <c r="I20" s="544">
        <v>0</v>
      </c>
      <c r="J20" s="966"/>
      <c r="K20" s="967"/>
      <c r="L20" s="543"/>
      <c r="M20" s="963"/>
      <c r="N20" s="964"/>
      <c r="O20" s="932"/>
    </row>
    <row r="21" spans="2:21" s="269" customFormat="1" ht="15" customHeight="1" x14ac:dyDescent="0.3">
      <c r="B21" s="1016" t="s">
        <v>63</v>
      </c>
      <c r="C21" s="954" t="s">
        <v>171</v>
      </c>
      <c r="D21" s="702">
        <v>18383801.879999999</v>
      </c>
      <c r="E21" s="702">
        <v>21067326.740000002</v>
      </c>
      <c r="F21" s="966">
        <v>18383801.879999999</v>
      </c>
      <c r="G21" s="967">
        <v>21067326.740000002</v>
      </c>
      <c r="H21" s="702">
        <v>4796834.38</v>
      </c>
      <c r="I21" s="702">
        <v>5038684.33</v>
      </c>
      <c r="J21" s="966">
        <v>4796834.38</v>
      </c>
      <c r="K21" s="967">
        <v>5038684.33</v>
      </c>
      <c r="L21" s="543"/>
      <c r="M21" s="963">
        <v>23180636.259999998</v>
      </c>
      <c r="N21" s="964">
        <v>26106011.07</v>
      </c>
      <c r="O21" s="931">
        <v>1.1261990731051661</v>
      </c>
    </row>
    <row r="22" spans="2:21" s="269" customFormat="1" ht="15" customHeight="1" x14ac:dyDescent="0.3">
      <c r="B22" s="1017"/>
      <c r="C22" s="954"/>
      <c r="D22" s="544">
        <v>0</v>
      </c>
      <c r="E22" s="544">
        <v>0</v>
      </c>
      <c r="F22" s="966"/>
      <c r="G22" s="967"/>
      <c r="H22" s="544">
        <v>0</v>
      </c>
      <c r="I22" s="544">
        <v>0</v>
      </c>
      <c r="J22" s="966"/>
      <c r="K22" s="967"/>
      <c r="L22" s="543"/>
      <c r="M22" s="963"/>
      <c r="N22" s="964"/>
      <c r="O22" s="932"/>
    </row>
    <row r="23" spans="2:21" s="274" customFormat="1" ht="15" customHeight="1" x14ac:dyDescent="0.3">
      <c r="B23" s="1016" t="s">
        <v>65</v>
      </c>
      <c r="C23" s="954" t="s">
        <v>71</v>
      </c>
      <c r="D23" s="702">
        <v>22697030.569999997</v>
      </c>
      <c r="E23" s="702">
        <v>24741368.68</v>
      </c>
      <c r="F23" s="966">
        <v>22632720.389999997</v>
      </c>
      <c r="G23" s="967">
        <v>24725112.68</v>
      </c>
      <c r="H23" s="702">
        <v>648646.37</v>
      </c>
      <c r="I23" s="702">
        <v>818690.97</v>
      </c>
      <c r="J23" s="966">
        <v>648646.37</v>
      </c>
      <c r="K23" s="967">
        <v>818690.97</v>
      </c>
      <c r="L23" s="543"/>
      <c r="M23" s="963">
        <v>23281366.759999998</v>
      </c>
      <c r="N23" s="964">
        <v>25543803.649999999</v>
      </c>
      <c r="O23" s="931">
        <v>1.097178009921957</v>
      </c>
      <c r="P23" s="273"/>
      <c r="Q23" s="273"/>
      <c r="R23" s="273"/>
      <c r="S23" s="273"/>
      <c r="T23" s="273"/>
      <c r="U23" s="273"/>
    </row>
    <row r="24" spans="2:21" s="274" customFormat="1" ht="15" customHeight="1" x14ac:dyDescent="0.3">
      <c r="B24" s="1017"/>
      <c r="C24" s="954"/>
      <c r="D24" s="544">
        <v>-64310.18</v>
      </c>
      <c r="E24" s="544">
        <v>-16256</v>
      </c>
      <c r="F24" s="966"/>
      <c r="G24" s="967"/>
      <c r="H24" s="544">
        <v>0</v>
      </c>
      <c r="I24" s="544">
        <v>0</v>
      </c>
      <c r="J24" s="966"/>
      <c r="K24" s="967"/>
      <c r="L24" s="543"/>
      <c r="M24" s="963"/>
      <c r="N24" s="964"/>
      <c r="O24" s="932"/>
      <c r="P24" s="273"/>
      <c r="Q24" s="273"/>
      <c r="R24" s="273"/>
      <c r="S24" s="273"/>
      <c r="T24" s="273"/>
      <c r="U24" s="273"/>
    </row>
    <row r="25" spans="2:21" ht="15" customHeight="1" x14ac:dyDescent="0.3">
      <c r="B25" s="1016" t="s">
        <v>66</v>
      </c>
      <c r="C25" s="1024" t="s">
        <v>54</v>
      </c>
      <c r="D25" s="702">
        <v>14331141.24999998</v>
      </c>
      <c r="E25" s="702">
        <v>16237903.979999993</v>
      </c>
      <c r="F25" s="1022">
        <v>14331141.24999998</v>
      </c>
      <c r="G25" s="1018">
        <v>16237903.979999993</v>
      </c>
      <c r="H25" s="702">
        <v>2385776.399999998</v>
      </c>
      <c r="I25" s="702">
        <v>3329131.16</v>
      </c>
      <c r="J25" s="1022">
        <v>2385776.399999998</v>
      </c>
      <c r="K25" s="1018">
        <v>3329131.16</v>
      </c>
      <c r="L25" s="543"/>
      <c r="M25" s="1020">
        <v>16716917.649999978</v>
      </c>
      <c r="N25" s="1026">
        <v>19567035.139999993</v>
      </c>
      <c r="O25" s="931">
        <v>1.1704930029370588</v>
      </c>
    </row>
    <row r="26" spans="2:21" ht="15" customHeight="1" x14ac:dyDescent="0.3">
      <c r="B26" s="1017"/>
      <c r="C26" s="1025"/>
      <c r="D26" s="544">
        <v>0</v>
      </c>
      <c r="E26" s="544">
        <v>0</v>
      </c>
      <c r="F26" s="1023"/>
      <c r="G26" s="1019"/>
      <c r="H26" s="544">
        <v>0</v>
      </c>
      <c r="I26" s="544">
        <v>0</v>
      </c>
      <c r="J26" s="1023"/>
      <c r="K26" s="1019"/>
      <c r="L26" s="543"/>
      <c r="M26" s="1021"/>
      <c r="N26" s="1027"/>
      <c r="O26" s="932"/>
    </row>
    <row r="27" spans="2:21" ht="15" customHeight="1" x14ac:dyDescent="0.3">
      <c r="B27" s="968" t="s">
        <v>67</v>
      </c>
      <c r="C27" s="954" t="s">
        <v>172</v>
      </c>
      <c r="D27" s="702">
        <v>14227538.17</v>
      </c>
      <c r="E27" s="702">
        <v>14966299.799999999</v>
      </c>
      <c r="F27" s="966">
        <v>14227538.17</v>
      </c>
      <c r="G27" s="967">
        <v>14966299.799999999</v>
      </c>
      <c r="H27" s="702">
        <v>5015747.37</v>
      </c>
      <c r="I27" s="702">
        <v>4490364.5</v>
      </c>
      <c r="J27" s="966">
        <v>5015747.37</v>
      </c>
      <c r="K27" s="967">
        <v>4490364.5</v>
      </c>
      <c r="L27" s="543"/>
      <c r="M27" s="963">
        <v>19243285.539999999</v>
      </c>
      <c r="N27" s="964">
        <v>19456664.299999997</v>
      </c>
      <c r="O27" s="931">
        <v>1.0110884786049896</v>
      </c>
    </row>
    <row r="28" spans="2:21" ht="15" customHeight="1" x14ac:dyDescent="0.3">
      <c r="B28" s="968"/>
      <c r="C28" s="954"/>
      <c r="D28" s="544">
        <v>0</v>
      </c>
      <c r="E28" s="544">
        <v>0</v>
      </c>
      <c r="F28" s="966"/>
      <c r="G28" s="967"/>
      <c r="H28" s="544">
        <v>0</v>
      </c>
      <c r="I28" s="544">
        <v>0</v>
      </c>
      <c r="J28" s="966"/>
      <c r="K28" s="967"/>
      <c r="L28" s="543"/>
      <c r="M28" s="963"/>
      <c r="N28" s="964"/>
      <c r="O28" s="932"/>
    </row>
    <row r="29" spans="2:21" ht="15" customHeight="1" x14ac:dyDescent="0.3">
      <c r="B29" s="1016" t="s">
        <v>22</v>
      </c>
      <c r="C29" s="954" t="s">
        <v>163</v>
      </c>
      <c r="D29" s="702">
        <v>11854618.18</v>
      </c>
      <c r="E29" s="702">
        <v>12596061.799999999</v>
      </c>
      <c r="F29" s="966">
        <v>11854618.18</v>
      </c>
      <c r="G29" s="967">
        <v>12596061.799999999</v>
      </c>
      <c r="H29" s="702">
        <v>612088.48</v>
      </c>
      <c r="I29" s="702">
        <v>701617.92999999993</v>
      </c>
      <c r="J29" s="966">
        <v>612088.48</v>
      </c>
      <c r="K29" s="967">
        <v>701617.92999999993</v>
      </c>
      <c r="L29" s="543"/>
      <c r="M29" s="963">
        <v>12466706.66</v>
      </c>
      <c r="N29" s="964">
        <v>13297679.729999999</v>
      </c>
      <c r="O29" s="931">
        <v>1.0666553800183824</v>
      </c>
    </row>
    <row r="30" spans="2:21" ht="15" customHeight="1" x14ac:dyDescent="0.3">
      <c r="B30" s="1017"/>
      <c r="C30" s="954"/>
      <c r="D30" s="544">
        <v>0</v>
      </c>
      <c r="E30" s="544">
        <v>0</v>
      </c>
      <c r="F30" s="966"/>
      <c r="G30" s="967"/>
      <c r="H30" s="544">
        <v>0</v>
      </c>
      <c r="I30" s="544">
        <v>0</v>
      </c>
      <c r="J30" s="966"/>
      <c r="K30" s="967"/>
      <c r="L30" s="543"/>
      <c r="M30" s="963"/>
      <c r="N30" s="964"/>
      <c r="O30" s="932"/>
    </row>
    <row r="31" spans="2:21" s="269" customFormat="1" ht="15" customHeight="1" x14ac:dyDescent="0.3">
      <c r="B31" s="1016" t="s">
        <v>24</v>
      </c>
      <c r="C31" s="954" t="s">
        <v>167</v>
      </c>
      <c r="D31" s="702">
        <v>7944877.47999998</v>
      </c>
      <c r="E31" s="702">
        <v>8827228.3599999957</v>
      </c>
      <c r="F31" s="966">
        <v>7944877.47999998</v>
      </c>
      <c r="G31" s="967">
        <v>8827228.3599999957</v>
      </c>
      <c r="H31" s="702">
        <v>0</v>
      </c>
      <c r="I31" s="702">
        <v>0</v>
      </c>
      <c r="J31" s="966">
        <v>0</v>
      </c>
      <c r="K31" s="967">
        <v>0</v>
      </c>
      <c r="L31" s="543"/>
      <c r="M31" s="963">
        <v>7944877.47999998</v>
      </c>
      <c r="N31" s="964">
        <v>8827228.3599999957</v>
      </c>
      <c r="O31" s="931">
        <v>1.1110590921283807</v>
      </c>
    </row>
    <row r="32" spans="2:21" s="269" customFormat="1" ht="15" customHeight="1" x14ac:dyDescent="0.3">
      <c r="B32" s="1017"/>
      <c r="C32" s="954"/>
      <c r="D32" s="544">
        <v>0</v>
      </c>
      <c r="E32" s="544">
        <v>0</v>
      </c>
      <c r="F32" s="966"/>
      <c r="G32" s="967"/>
      <c r="H32" s="544">
        <v>0</v>
      </c>
      <c r="I32" s="544">
        <v>0</v>
      </c>
      <c r="J32" s="966"/>
      <c r="K32" s="967"/>
      <c r="L32" s="543"/>
      <c r="M32" s="963"/>
      <c r="N32" s="964"/>
      <c r="O32" s="932"/>
    </row>
    <row r="33" spans="2:15" s="269" customFormat="1" ht="15" customHeight="1" x14ac:dyDescent="0.3">
      <c r="B33" s="1016" t="s">
        <v>26</v>
      </c>
      <c r="C33" s="954" t="s">
        <v>164</v>
      </c>
      <c r="D33" s="702">
        <v>0</v>
      </c>
      <c r="E33" s="702">
        <v>6124493.0900000036</v>
      </c>
      <c r="F33" s="966">
        <v>0</v>
      </c>
      <c r="G33" s="967">
        <v>6124493.0900000036</v>
      </c>
      <c r="H33" s="702">
        <v>0</v>
      </c>
      <c r="I33" s="702">
        <v>0</v>
      </c>
      <c r="J33" s="966">
        <v>0</v>
      </c>
      <c r="K33" s="967">
        <v>0</v>
      </c>
      <c r="L33" s="543"/>
      <c r="M33" s="963">
        <v>0</v>
      </c>
      <c r="N33" s="964">
        <v>6124493.0900000036</v>
      </c>
      <c r="O33" s="931" t="s">
        <v>335</v>
      </c>
    </row>
    <row r="34" spans="2:15" s="269" customFormat="1" ht="15" customHeight="1" x14ac:dyDescent="0.3">
      <c r="B34" s="1017"/>
      <c r="C34" s="954"/>
      <c r="D34" s="544">
        <v>0</v>
      </c>
      <c r="E34" s="544">
        <v>0</v>
      </c>
      <c r="F34" s="966"/>
      <c r="G34" s="967"/>
      <c r="H34" s="544">
        <v>0</v>
      </c>
      <c r="I34" s="544">
        <v>0</v>
      </c>
      <c r="J34" s="966"/>
      <c r="K34" s="967"/>
      <c r="L34" s="543"/>
      <c r="M34" s="963"/>
      <c r="N34" s="964"/>
      <c r="O34" s="932"/>
    </row>
    <row r="35" spans="2:15" s="269" customFormat="1" ht="15" customHeight="1" x14ac:dyDescent="0.3">
      <c r="B35" s="1016" t="s">
        <v>28</v>
      </c>
      <c r="C35" s="954" t="s">
        <v>168</v>
      </c>
      <c r="D35" s="702">
        <v>500675.96000000136</v>
      </c>
      <c r="E35" s="702">
        <v>544337.75000000058</v>
      </c>
      <c r="F35" s="966">
        <v>500675.96000000136</v>
      </c>
      <c r="G35" s="967">
        <v>544337.75000000058</v>
      </c>
      <c r="H35" s="702">
        <v>217909.34999999986</v>
      </c>
      <c r="I35" s="702">
        <v>261349.92999999993</v>
      </c>
      <c r="J35" s="966">
        <v>217909.34999999986</v>
      </c>
      <c r="K35" s="967">
        <v>261349.92999999993</v>
      </c>
      <c r="L35" s="543"/>
      <c r="M35" s="963">
        <v>718585.31000000122</v>
      </c>
      <c r="N35" s="964">
        <v>805687.68000000052</v>
      </c>
      <c r="O35" s="931">
        <v>1.1212136802518258</v>
      </c>
    </row>
    <row r="36" spans="2:15" s="269" customFormat="1" ht="15" customHeight="1" x14ac:dyDescent="0.3">
      <c r="B36" s="1017"/>
      <c r="C36" s="954"/>
      <c r="D36" s="544">
        <v>0</v>
      </c>
      <c r="E36" s="544">
        <v>0</v>
      </c>
      <c r="F36" s="966"/>
      <c r="G36" s="967"/>
      <c r="H36" s="544">
        <v>0</v>
      </c>
      <c r="I36" s="544">
        <v>0</v>
      </c>
      <c r="J36" s="966"/>
      <c r="K36" s="967"/>
      <c r="L36" s="543"/>
      <c r="M36" s="963"/>
      <c r="N36" s="964"/>
      <c r="O36" s="932"/>
    </row>
    <row r="37" spans="2:15" ht="18" customHeight="1" x14ac:dyDescent="0.25">
      <c r="B37" s="969" t="s">
        <v>273</v>
      </c>
      <c r="C37" s="969"/>
      <c r="D37" s="701">
        <v>293200136.5995</v>
      </c>
      <c r="E37" s="542">
        <v>311185546.44310004</v>
      </c>
      <c r="F37" s="950">
        <v>284848069.88950002</v>
      </c>
      <c r="G37" s="951">
        <v>309730671.51310003</v>
      </c>
      <c r="H37" s="701">
        <v>27269973.25</v>
      </c>
      <c r="I37" s="542">
        <v>28419943.969999999</v>
      </c>
      <c r="J37" s="950">
        <v>27243384.949999999</v>
      </c>
      <c r="K37" s="951">
        <v>28419943.969999999</v>
      </c>
      <c r="L37" s="349"/>
      <c r="M37" s="1028">
        <v>312091454.83950001</v>
      </c>
      <c r="N37" s="942">
        <v>338150615.48310006</v>
      </c>
      <c r="O37" s="943">
        <v>1.0834984753331409</v>
      </c>
    </row>
    <row r="38" spans="2:15" s="266" customFormat="1" ht="18" customHeight="1" x14ac:dyDescent="0.25">
      <c r="B38" s="945" t="s">
        <v>249</v>
      </c>
      <c r="C38" s="946"/>
      <c r="D38" s="664">
        <v>-8352066.7099999981</v>
      </c>
      <c r="E38" s="664">
        <v>-1454874.93</v>
      </c>
      <c r="F38" s="950"/>
      <c r="G38" s="951"/>
      <c r="H38" s="664">
        <v>-26588.3</v>
      </c>
      <c r="I38" s="664">
        <v>0</v>
      </c>
      <c r="J38" s="950"/>
      <c r="K38" s="951"/>
      <c r="L38" s="349"/>
      <c r="M38" s="1028"/>
      <c r="N38" s="942"/>
      <c r="O38" s="944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29:N30"/>
    <mergeCell ref="O29:O30"/>
    <mergeCell ref="O19:O20"/>
    <mergeCell ref="O21:O22"/>
    <mergeCell ref="B23:B24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1:M12"/>
    <mergeCell ref="J13:J14"/>
    <mergeCell ref="M15:M16"/>
    <mergeCell ref="N15:N16"/>
    <mergeCell ref="B13:B14"/>
    <mergeCell ref="C13:C14"/>
    <mergeCell ref="C23:C24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33:G34"/>
    <mergeCell ref="J33:J34"/>
    <mergeCell ref="K33:K34"/>
    <mergeCell ref="M33:M34"/>
    <mergeCell ref="N33:N34"/>
    <mergeCell ref="O11:O12"/>
    <mergeCell ref="B31:B32"/>
    <mergeCell ref="C31:C32"/>
    <mergeCell ref="F31:F32"/>
    <mergeCell ref="G31:G32"/>
    <mergeCell ref="J31:J32"/>
    <mergeCell ref="K31:K32"/>
    <mergeCell ref="M31:M32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O15:O16"/>
    <mergeCell ref="J17:J18"/>
    <mergeCell ref="K17:K18"/>
    <mergeCell ref="M17:M18"/>
    <mergeCell ref="N17:N18"/>
    <mergeCell ref="M19:M20"/>
    <mergeCell ref="N19:N20"/>
    <mergeCell ref="F23:F24"/>
    <mergeCell ref="G23:G24"/>
    <mergeCell ref="J23:J24"/>
    <mergeCell ref="K23:K24"/>
    <mergeCell ref="M23:M24"/>
    <mergeCell ref="N23:N24"/>
    <mergeCell ref="O13:O14"/>
    <mergeCell ref="N13:N14"/>
    <mergeCell ref="M13:M14"/>
    <mergeCell ref="K13:K14"/>
    <mergeCell ref="O23:O24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M35:M36"/>
    <mergeCell ref="N35:N36"/>
    <mergeCell ref="O33:O34"/>
    <mergeCell ref="B33:B34"/>
    <mergeCell ref="C33:C34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3:F34"/>
  </mergeCells>
  <conditionalFormatting sqref="O15 O29 O17 O11 O31 O35 O13 O19 O21 O23 O27 O33">
    <cfRule type="cellIs" dxfId="715" priority="12" stopIfTrue="1" operator="greaterThan">
      <formula>0</formula>
    </cfRule>
  </conditionalFormatting>
  <conditionalFormatting sqref="O39:O62 O27:O36 O11:O24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27:O36 O11:O24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29:K29 D33:K33 D17:K17 D11:K11 D31:K31 D35:K35 D13:K13 D19:K19 D21:K21 D23:K23 D27:K27 M15:O15 M29:O29 M33:O33 M17:O17 M11:O11 M31:O31 M35:O35 M13:O13 M19:O19 M21:O21 M23:O23 M27:O27 H30:I30 D34:E34 D32:E32 D36:E36 J25:K25 H34:I34 H32:I32 H36:I36 H14:I14 D14:E14 D12:E12 H12:I12 H16:I16 D16:E16 D18:E18 H18:I18 D20:E20 D30:E30 M37:O37 D28:E28 H28:I28 H20:I20 H22:I22 H24:I26 D22:E22 D24:E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276</v>
      </c>
      <c r="C6" s="890"/>
      <c r="D6" s="890"/>
      <c r="E6" s="890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234</v>
      </c>
      <c r="D7" s="1031" t="s">
        <v>229</v>
      </c>
      <c r="E7" s="1032"/>
      <c r="F7" s="1032"/>
      <c r="G7" s="1032"/>
      <c r="H7" s="1032"/>
      <c r="I7" s="1033"/>
      <c r="J7" s="1034" t="s">
        <v>230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1038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53" t="s">
        <v>333</v>
      </c>
      <c r="E9" s="353" t="s">
        <v>334</v>
      </c>
      <c r="F9" s="889"/>
      <c r="G9" s="889"/>
      <c r="H9" s="767" t="s">
        <v>333</v>
      </c>
      <c r="I9" s="717" t="s">
        <v>334</v>
      </c>
      <c r="J9" s="571" t="s">
        <v>333</v>
      </c>
      <c r="K9" s="571" t="s">
        <v>334</v>
      </c>
      <c r="L9" s="889"/>
      <c r="M9" s="1039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31411</v>
      </c>
      <c r="E11" s="677">
        <v>32212</v>
      </c>
      <c r="F11" s="612">
        <v>1.02550062080163</v>
      </c>
      <c r="G11" s="577">
        <v>801</v>
      </c>
      <c r="H11" s="611">
        <v>5.4732531799965151E-2</v>
      </c>
      <c r="I11" s="616">
        <v>5.3646610530803669E-2</v>
      </c>
      <c r="J11" s="745">
        <v>9244269.6199999843</v>
      </c>
      <c r="K11" s="677">
        <v>9922505.3399999887</v>
      </c>
      <c r="L11" s="612">
        <v>1.0733682322000475</v>
      </c>
      <c r="M11" s="590">
        <v>678235.7200000044</v>
      </c>
      <c r="N11" s="611">
        <v>5.6305284648684284E-2</v>
      </c>
      <c r="O11" s="616">
        <v>5.5477039002439991E-2</v>
      </c>
      <c r="P11" s="543"/>
      <c r="Q11" s="617">
        <v>294.30039221928575</v>
      </c>
      <c r="R11" s="619">
        <v>308.03754315162018</v>
      </c>
      <c r="S11" s="681">
        <v>13.73715093233443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86129</v>
      </c>
      <c r="E12" s="739">
        <v>89283</v>
      </c>
      <c r="F12" s="612">
        <v>1.0366194893705953</v>
      </c>
      <c r="G12" s="590">
        <v>3154</v>
      </c>
      <c r="H12" s="611">
        <v>0.1500766684091305</v>
      </c>
      <c r="I12" s="616">
        <v>0.14869397516520996</v>
      </c>
      <c r="J12" s="745">
        <v>24921745.349999998</v>
      </c>
      <c r="K12" s="739">
        <v>27166081.260000002</v>
      </c>
      <c r="L12" s="612">
        <v>1.0900553263216777</v>
      </c>
      <c r="M12" s="590">
        <v>2244335.9100000039</v>
      </c>
      <c r="N12" s="611">
        <v>0.15179414097116914</v>
      </c>
      <c r="O12" s="616">
        <v>0.15188641355817864</v>
      </c>
      <c r="P12" s="543"/>
      <c r="Q12" s="617">
        <v>289.35370606880372</v>
      </c>
      <c r="R12" s="619">
        <v>304.26935990054102</v>
      </c>
      <c r="S12" s="681">
        <v>14.915653831737302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40570</v>
      </c>
      <c r="E13" s="739">
        <v>40685</v>
      </c>
      <c r="F13" s="612">
        <v>1.0028346068523539</v>
      </c>
      <c r="G13" s="590">
        <v>115</v>
      </c>
      <c r="H13" s="611">
        <v>7.0691758146018469E-2</v>
      </c>
      <c r="I13" s="616">
        <v>6.7757740886804516E-2</v>
      </c>
      <c r="J13" s="745">
        <v>11074823.48</v>
      </c>
      <c r="K13" s="739">
        <v>11788563.699999999</v>
      </c>
      <c r="L13" s="612">
        <v>1.0644470967224842</v>
      </c>
      <c r="M13" s="590">
        <v>713740.21999999881</v>
      </c>
      <c r="N13" s="611">
        <v>6.7454878979972169E-2</v>
      </c>
      <c r="O13" s="616">
        <v>6.5910229902446091E-2</v>
      </c>
      <c r="P13" s="543"/>
      <c r="Q13" s="617">
        <v>272.98061326103033</v>
      </c>
      <c r="R13" s="619">
        <v>289.75208799311781</v>
      </c>
      <c r="S13" s="681">
        <v>16.771474732087484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18397</v>
      </c>
      <c r="F14" s="612" t="s">
        <v>335</v>
      </c>
      <c r="G14" s="590">
        <v>18397</v>
      </c>
      <c r="H14" s="611">
        <v>0</v>
      </c>
      <c r="I14" s="616">
        <v>3.0638789703687913E-2</v>
      </c>
      <c r="J14" s="745">
        <v>0</v>
      </c>
      <c r="K14" s="739">
        <v>5787691.7100000009</v>
      </c>
      <c r="L14" s="612" t="s">
        <v>335</v>
      </c>
      <c r="M14" s="590">
        <v>5787691.7100000009</v>
      </c>
      <c r="N14" s="611">
        <v>0</v>
      </c>
      <c r="O14" s="616">
        <v>3.2359166130695075E-2</v>
      </c>
      <c r="P14" s="543"/>
      <c r="Q14" s="617" t="s">
        <v>335</v>
      </c>
      <c r="R14" s="619">
        <v>314.59975593846826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43545</v>
      </c>
      <c r="E15" s="739">
        <v>39581</v>
      </c>
      <c r="F15" s="612">
        <v>0.90896773452750024</v>
      </c>
      <c r="G15" s="590">
        <v>-3964</v>
      </c>
      <c r="H15" s="611">
        <v>7.5875588081547304E-2</v>
      </c>
      <c r="I15" s="616">
        <v>6.591911372841612E-2</v>
      </c>
      <c r="J15" s="745">
        <v>12741879.970000001</v>
      </c>
      <c r="K15" s="739">
        <v>12212579.890000001</v>
      </c>
      <c r="L15" s="612">
        <v>0.95845981273986214</v>
      </c>
      <c r="M15" s="590">
        <v>-529300.08000000007</v>
      </c>
      <c r="N15" s="611">
        <v>7.7608638449710207E-2</v>
      </c>
      <c r="O15" s="616">
        <v>6.8280917738255925E-2</v>
      </c>
      <c r="P15" s="543"/>
      <c r="Q15" s="617">
        <v>292.61407670226203</v>
      </c>
      <c r="R15" s="619">
        <v>308.54652206866933</v>
      </c>
      <c r="S15" s="681">
        <v>15.932445366407308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102737</v>
      </c>
      <c r="E16" s="739">
        <v>105750</v>
      </c>
      <c r="F16" s="612">
        <v>1.0293273114846648</v>
      </c>
      <c r="G16" s="590">
        <v>3013</v>
      </c>
      <c r="H16" s="611">
        <v>0.1790155079282105</v>
      </c>
      <c r="I16" s="616">
        <v>0.17611849818801961</v>
      </c>
      <c r="J16" s="745">
        <v>28569140.32</v>
      </c>
      <c r="K16" s="739">
        <v>29977135.300000004</v>
      </c>
      <c r="L16" s="612">
        <v>1.0492837713781094</v>
      </c>
      <c r="M16" s="590">
        <v>1407994.9800000042</v>
      </c>
      <c r="N16" s="611">
        <v>0.17400980758994844</v>
      </c>
      <c r="O16" s="616">
        <v>0.1676031049855321</v>
      </c>
      <c r="P16" s="543"/>
      <c r="Q16" s="617">
        <v>278.08034417979889</v>
      </c>
      <c r="R16" s="619">
        <v>283.47172860520101</v>
      </c>
      <c r="S16" s="681">
        <v>5.3913844254021228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20589</v>
      </c>
      <c r="E17" s="739">
        <v>22499</v>
      </c>
      <c r="F17" s="612">
        <v>1.0927679829034922</v>
      </c>
      <c r="G17" s="590">
        <v>1910</v>
      </c>
      <c r="H17" s="611">
        <v>3.587558808154731E-2</v>
      </c>
      <c r="I17" s="616">
        <v>3.7470355467917285E-2</v>
      </c>
      <c r="J17" s="745">
        <v>5720146.3599999808</v>
      </c>
      <c r="K17" s="739">
        <v>6457812.7899999935</v>
      </c>
      <c r="L17" s="612">
        <v>1.1289593628509911</v>
      </c>
      <c r="M17" s="590">
        <v>737666.43000001274</v>
      </c>
      <c r="N17" s="611">
        <v>3.4840445191594786E-2</v>
      </c>
      <c r="O17" s="616">
        <v>3.6105834136168462E-2</v>
      </c>
      <c r="P17" s="543"/>
      <c r="Q17" s="617">
        <v>277.82536111515765</v>
      </c>
      <c r="R17" s="619">
        <v>287.02665851815607</v>
      </c>
      <c r="S17" s="681">
        <v>9.2012974029984207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92008</v>
      </c>
      <c r="E18" s="739">
        <v>88998</v>
      </c>
      <c r="F18" s="612">
        <v>0.96728545343883143</v>
      </c>
      <c r="G18" s="590">
        <v>-3010</v>
      </c>
      <c r="H18" s="611">
        <v>0.16032061334727304</v>
      </c>
      <c r="I18" s="616">
        <v>0.14821932956725645</v>
      </c>
      <c r="J18" s="745">
        <v>26655577.729999997</v>
      </c>
      <c r="K18" s="739">
        <v>27165327.550000001</v>
      </c>
      <c r="L18" s="612">
        <v>1.0191235705023305</v>
      </c>
      <c r="M18" s="590">
        <v>509749.82000000402</v>
      </c>
      <c r="N18" s="611">
        <v>0.16235462110664639</v>
      </c>
      <c r="O18" s="616">
        <v>0.15188219954189608</v>
      </c>
      <c r="P18" s="543"/>
      <c r="Q18" s="617">
        <v>289.70934842622376</v>
      </c>
      <c r="R18" s="619">
        <v>305.23525865749792</v>
      </c>
      <c r="S18" s="681">
        <v>15.525910231274167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37900</v>
      </c>
      <c r="E19" s="739">
        <v>39408</v>
      </c>
      <c r="F19" s="612">
        <v>1.0397889182058047</v>
      </c>
      <c r="G19" s="590">
        <v>1508</v>
      </c>
      <c r="H19" s="611">
        <v>6.6039379682871574E-2</v>
      </c>
      <c r="I19" s="616">
        <v>6.5630995523342575E-2</v>
      </c>
      <c r="J19" s="745">
        <v>10759294.149999999</v>
      </c>
      <c r="K19" s="739">
        <v>11502965.390000002</v>
      </c>
      <c r="L19" s="612">
        <v>1.0691189616746377</v>
      </c>
      <c r="M19" s="590">
        <v>743671.24000000395</v>
      </c>
      <c r="N19" s="611">
        <v>6.553304313236534E-2</v>
      </c>
      <c r="O19" s="616">
        <v>6.4313440781151365E-2</v>
      </c>
      <c r="P19" s="543"/>
      <c r="Q19" s="617">
        <v>283.886389182058</v>
      </c>
      <c r="R19" s="619">
        <v>291.89416844295579</v>
      </c>
      <c r="S19" s="681">
        <v>8.0077792608977916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17217</v>
      </c>
      <c r="E20" s="739">
        <v>18280</v>
      </c>
      <c r="F20" s="612">
        <v>1.0617413022013127</v>
      </c>
      <c r="G20" s="590">
        <v>1063</v>
      </c>
      <c r="H20" s="611">
        <v>0.03</v>
      </c>
      <c r="I20" s="616">
        <v>3.044393519505436E-2</v>
      </c>
      <c r="J20" s="745">
        <v>5335783.6700000009</v>
      </c>
      <c r="K20" s="739">
        <v>5835121.6699999999</v>
      </c>
      <c r="L20" s="612">
        <v>1.0935828794573299</v>
      </c>
      <c r="M20" s="590">
        <v>499337.99999999907</v>
      </c>
      <c r="N20" s="611">
        <v>3.2499356976041102E-2</v>
      </c>
      <c r="O20" s="616">
        <v>3.2624348526737415E-2</v>
      </c>
      <c r="P20" s="543"/>
      <c r="Q20" s="617">
        <v>309.9136707904978</v>
      </c>
      <c r="R20" s="619">
        <v>319.20796881838072</v>
      </c>
      <c r="S20" s="681">
        <v>9.2942980278829168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55802</v>
      </c>
      <c r="E21" s="739">
        <v>58951</v>
      </c>
      <c r="F21" s="612">
        <v>1.0564316691158022</v>
      </c>
      <c r="G21" s="590">
        <v>3149</v>
      </c>
      <c r="H21" s="611">
        <v>9.7232967415926116E-2</v>
      </c>
      <c r="I21" s="616">
        <v>9.8178360157748876E-2</v>
      </c>
      <c r="J21" s="745">
        <v>15785088.289999999</v>
      </c>
      <c r="K21" s="739">
        <v>16921135.629999999</v>
      </c>
      <c r="L21" s="612">
        <v>1.0719696538358734</v>
      </c>
      <c r="M21" s="590">
        <v>1136047.3399999999</v>
      </c>
      <c r="N21" s="611">
        <v>9.6144306246777819E-2</v>
      </c>
      <c r="O21" s="616">
        <v>9.4606600767129248E-2</v>
      </c>
      <c r="P21" s="543"/>
      <c r="Q21" s="617">
        <v>282.87674796602272</v>
      </c>
      <c r="R21" s="619">
        <v>287.03729588980678</v>
      </c>
      <c r="S21" s="681">
        <v>4.1605479237840655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45992</v>
      </c>
      <c r="E22" s="739">
        <v>46404</v>
      </c>
      <c r="F22" s="612">
        <v>1.0089580796660289</v>
      </c>
      <c r="G22" s="590">
        <v>412</v>
      </c>
      <c r="H22" s="611">
        <v>8.0139397107510016E-2</v>
      </c>
      <c r="I22" s="616">
        <v>7.728229588573865E-2</v>
      </c>
      <c r="J22" s="745">
        <v>13373458.52</v>
      </c>
      <c r="K22" s="739">
        <v>14120955.359999999</v>
      </c>
      <c r="L22" s="612">
        <v>1.05589405604258</v>
      </c>
      <c r="M22" s="590">
        <v>747496.83999999985</v>
      </c>
      <c r="N22" s="611">
        <v>8.1455476707090385E-2</v>
      </c>
      <c r="O22" s="616">
        <v>7.8950704929369675E-2</v>
      </c>
      <c r="P22" s="543"/>
      <c r="Q22" s="617">
        <v>290.77792920507915</v>
      </c>
      <c r="R22" s="619">
        <v>304.30470131885181</v>
      </c>
      <c r="S22" s="681">
        <v>13.526772113772665</v>
      </c>
      <c r="T22" s="573"/>
    </row>
    <row r="23" spans="2:26" ht="18" customHeight="1" x14ac:dyDescent="0.25">
      <c r="B23" s="1043" t="s">
        <v>318</v>
      </c>
      <c r="C23" s="1043"/>
      <c r="D23" s="650">
        <v>573900</v>
      </c>
      <c r="E23" s="386">
        <v>600448</v>
      </c>
      <c r="F23" s="613">
        <v>1.0462589301271998</v>
      </c>
      <c r="G23" s="614">
        <v>26548</v>
      </c>
      <c r="H23" s="611">
        <v>1</v>
      </c>
      <c r="I23" s="616">
        <v>1</v>
      </c>
      <c r="J23" s="578">
        <v>164181207.45999995</v>
      </c>
      <c r="K23" s="386">
        <v>178857875.58999997</v>
      </c>
      <c r="L23" s="613">
        <v>1.0893931062943105</v>
      </c>
      <c r="M23" s="614">
        <v>14676668.130000025</v>
      </c>
      <c r="N23" s="611">
        <v>1</v>
      </c>
      <c r="O23" s="616">
        <v>1</v>
      </c>
      <c r="P23" s="663"/>
      <c r="Q23" s="665">
        <v>286.0798178428297</v>
      </c>
      <c r="R23" s="620">
        <v>297.87404669513427</v>
      </c>
      <c r="S23" s="682">
        <v>11.79422885230457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6062</v>
      </c>
      <c r="E25" s="677">
        <v>7162</v>
      </c>
      <c r="F25" s="612">
        <v>1.1814582645991423</v>
      </c>
      <c r="G25" s="590">
        <v>1100</v>
      </c>
      <c r="H25" s="611">
        <v>9.8678213309024612E-2</v>
      </c>
      <c r="I25" s="616">
        <v>0.1198280044839298</v>
      </c>
      <c r="J25" s="745">
        <v>1708330.7199999983</v>
      </c>
      <c r="K25" s="677">
        <v>2097274.1699999995</v>
      </c>
      <c r="L25" s="612">
        <v>1.2276745629206982</v>
      </c>
      <c r="M25" s="590">
        <v>388943.45000000112</v>
      </c>
      <c r="N25" s="611">
        <v>9.7902712374725795E-2</v>
      </c>
      <c r="O25" s="616">
        <v>0.11891370072897782</v>
      </c>
      <c r="P25" s="543"/>
      <c r="Q25" s="617">
        <v>281.80975255691163</v>
      </c>
      <c r="R25" s="619">
        <v>292.83358977939116</v>
      </c>
      <c r="S25" s="681">
        <v>11.023837222479528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3505</v>
      </c>
      <c r="E26" s="739">
        <v>3692</v>
      </c>
      <c r="F26" s="612">
        <v>1.0533523537803138</v>
      </c>
      <c r="G26" s="590">
        <v>187</v>
      </c>
      <c r="H26" s="611">
        <v>5.7054955072275038E-2</v>
      </c>
      <c r="I26" s="616">
        <v>6.1771152269571181E-2</v>
      </c>
      <c r="J26" s="745">
        <v>951096.35999999987</v>
      </c>
      <c r="K26" s="739">
        <v>1005685.86</v>
      </c>
      <c r="L26" s="612">
        <v>1.0573963925169476</v>
      </c>
      <c r="M26" s="590">
        <v>54589.500000000116</v>
      </c>
      <c r="N26" s="611">
        <v>5.45063741368116E-2</v>
      </c>
      <c r="O26" s="616">
        <v>5.702155163785988E-2</v>
      </c>
      <c r="P26" s="543"/>
      <c r="Q26" s="617">
        <v>271.35416833095576</v>
      </c>
      <c r="R26" s="619">
        <v>272.39595341278442</v>
      </c>
      <c r="S26" s="681">
        <v>1.0417850818286638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2157</v>
      </c>
      <c r="E27" s="739">
        <v>2415</v>
      </c>
      <c r="F27" s="612">
        <v>1.1196105702364394</v>
      </c>
      <c r="G27" s="590">
        <v>258</v>
      </c>
      <c r="H27" s="611">
        <v>3.5111993749186089E-2</v>
      </c>
      <c r="I27" s="616">
        <v>4.0405561411434018E-2</v>
      </c>
      <c r="J27" s="745">
        <v>582519.47</v>
      </c>
      <c r="K27" s="739">
        <v>661979.44999999995</v>
      </c>
      <c r="L27" s="612">
        <v>1.1364074234291259</v>
      </c>
      <c r="M27" s="590">
        <v>79459.979999999981</v>
      </c>
      <c r="N27" s="611">
        <v>3.3383603921896203E-2</v>
      </c>
      <c r="O27" s="616">
        <v>3.753368411819679E-2</v>
      </c>
      <c r="P27" s="543"/>
      <c r="Q27" s="617">
        <v>270.06002318034308</v>
      </c>
      <c r="R27" s="619">
        <v>274.11157349896479</v>
      </c>
      <c r="S27" s="681">
        <v>4.0515503186217074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646</v>
      </c>
      <c r="E29" s="739">
        <v>782</v>
      </c>
      <c r="F29" s="612">
        <v>1.2105263157894737</v>
      </c>
      <c r="G29" s="590">
        <v>136</v>
      </c>
      <c r="H29" s="611">
        <v>1.0515692147415028E-2</v>
      </c>
      <c r="I29" s="616">
        <v>1.3083705599892921E-2</v>
      </c>
      <c r="J29" s="745">
        <v>230878</v>
      </c>
      <c r="K29" s="739">
        <v>371573.87</v>
      </c>
      <c r="L29" s="612">
        <v>1.6093948752154819</v>
      </c>
      <c r="M29" s="590">
        <v>140695.87</v>
      </c>
      <c r="N29" s="611">
        <v>1.3231385564296335E-2</v>
      </c>
      <c r="O29" s="616">
        <v>2.1067929318887346E-2</v>
      </c>
      <c r="P29" s="543"/>
      <c r="Q29" s="617">
        <v>357.39628482972137</v>
      </c>
      <c r="R29" s="619">
        <v>475.15840153452683</v>
      </c>
      <c r="S29" s="681">
        <v>117.76211670480546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12544</v>
      </c>
      <c r="E30" s="739">
        <v>9350</v>
      </c>
      <c r="F30" s="612">
        <v>0.74537627551020413</v>
      </c>
      <c r="G30" s="590">
        <v>-3194</v>
      </c>
      <c r="H30" s="611">
        <v>0.20419325432999089</v>
      </c>
      <c r="I30" s="616">
        <v>0.15643561043350232</v>
      </c>
      <c r="J30" s="745">
        <v>3962017.9000000004</v>
      </c>
      <c r="K30" s="739">
        <v>3032455.85</v>
      </c>
      <c r="L30" s="612">
        <v>0.76538166321762446</v>
      </c>
      <c r="M30" s="590">
        <v>-929562.05000000028</v>
      </c>
      <c r="N30" s="611">
        <v>0.22705925401096547</v>
      </c>
      <c r="O30" s="616">
        <v>0.1719377240128496</v>
      </c>
      <c r="P30" s="543"/>
      <c r="Q30" s="617">
        <v>315.84964126275514</v>
      </c>
      <c r="R30" s="619">
        <v>324.32682887700537</v>
      </c>
      <c r="S30" s="681">
        <v>8.4771876142502265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11207</v>
      </c>
      <c r="E31" s="739">
        <v>13446</v>
      </c>
      <c r="F31" s="612">
        <v>1.1997858481306327</v>
      </c>
      <c r="G31" s="590">
        <v>2239</v>
      </c>
      <c r="H31" s="611">
        <v>0.18242935278030994</v>
      </c>
      <c r="I31" s="616">
        <v>0.22496611956030718</v>
      </c>
      <c r="J31" s="745">
        <v>3047378.6800000006</v>
      </c>
      <c r="K31" s="739">
        <v>3784592.82</v>
      </c>
      <c r="L31" s="612">
        <v>1.2419174698695468</v>
      </c>
      <c r="M31" s="590">
        <v>737214.1399999992</v>
      </c>
      <c r="N31" s="611">
        <v>0.17464220183601914</v>
      </c>
      <c r="O31" s="616">
        <v>0.21458326451353679</v>
      </c>
      <c r="P31" s="543"/>
      <c r="Q31" s="617">
        <v>271.91743374676548</v>
      </c>
      <c r="R31" s="619">
        <v>281.46607318161534</v>
      </c>
      <c r="S31" s="681">
        <v>9.5486394348498607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6670</v>
      </c>
      <c r="E32" s="739">
        <v>5351</v>
      </c>
      <c r="F32" s="612">
        <v>0.80224887556221891</v>
      </c>
      <c r="G32" s="590">
        <v>-1319</v>
      </c>
      <c r="H32" s="611">
        <v>0.10857533533012111</v>
      </c>
      <c r="I32" s="616">
        <v>8.9528016195686733E-2</v>
      </c>
      <c r="J32" s="745">
        <v>1519220.68</v>
      </c>
      <c r="K32" s="739">
        <v>1567052.03</v>
      </c>
      <c r="L32" s="612">
        <v>1.031484135668822</v>
      </c>
      <c r="M32" s="590">
        <v>47831.350000000093</v>
      </c>
      <c r="N32" s="611">
        <v>8.7065006515702925E-2</v>
      </c>
      <c r="O32" s="616">
        <v>8.8850546479651363E-2</v>
      </c>
      <c r="P32" s="543"/>
      <c r="Q32" s="617">
        <v>227.76921739130435</v>
      </c>
      <c r="R32" s="619">
        <v>292.85218276957579</v>
      </c>
      <c r="S32" s="681">
        <v>65.082965378271439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2022</v>
      </c>
      <c r="E33" s="739">
        <v>2786</v>
      </c>
      <c r="F33" s="612">
        <v>1.3778437190900099</v>
      </c>
      <c r="G33" s="590">
        <v>764</v>
      </c>
      <c r="H33" s="611">
        <v>3.2914441984633419E-2</v>
      </c>
      <c r="I33" s="616">
        <v>4.6612792584784755E-2</v>
      </c>
      <c r="J33" s="745">
        <v>565391.6</v>
      </c>
      <c r="K33" s="739">
        <v>754560.19</v>
      </c>
      <c r="L33" s="612">
        <v>1.334579767368316</v>
      </c>
      <c r="M33" s="590">
        <v>189168.58999999997</v>
      </c>
      <c r="N33" s="611">
        <v>3.2402022948979148E-2</v>
      </c>
      <c r="O33" s="616">
        <v>4.2782935058824793E-2</v>
      </c>
      <c r="P33" s="543"/>
      <c r="Q33" s="617">
        <v>279.61998021760633</v>
      </c>
      <c r="R33" s="619">
        <v>270.83998205312275</v>
      </c>
      <c r="S33" s="681">
        <v>-8.7799981644835725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16619</v>
      </c>
      <c r="E34" s="739">
        <v>14785</v>
      </c>
      <c r="F34" s="612">
        <v>0.88964438293519466</v>
      </c>
      <c r="G34" s="590">
        <v>-1834</v>
      </c>
      <c r="H34" s="611">
        <v>0.27052676129704389</v>
      </c>
      <c r="I34" s="616">
        <v>0.24736903746089109</v>
      </c>
      <c r="J34" s="745">
        <v>4882435.1399999997</v>
      </c>
      <c r="K34" s="739">
        <v>4361768.83</v>
      </c>
      <c r="L34" s="612">
        <v>0.89335929816366189</v>
      </c>
      <c r="M34" s="590">
        <v>-520666.30999999959</v>
      </c>
      <c r="N34" s="611">
        <v>0.27980743869060348</v>
      </c>
      <c r="O34" s="616">
        <v>0.24730866413121558</v>
      </c>
      <c r="P34" s="543"/>
      <c r="Q34" s="617">
        <v>293.78633732474879</v>
      </c>
      <c r="R34" s="619">
        <v>295.01310990869126</v>
      </c>
      <c r="S34" s="681">
        <v>1.226772583942477</v>
      </c>
      <c r="T34" s="359"/>
    </row>
    <row r="35" spans="2:20" s="266" customFormat="1" ht="22.5" customHeight="1" x14ac:dyDescent="0.25">
      <c r="B35" s="1037" t="s">
        <v>316</v>
      </c>
      <c r="C35" s="1037"/>
      <c r="D35" s="650">
        <v>61432</v>
      </c>
      <c r="E35" s="386">
        <v>59769</v>
      </c>
      <c r="F35" s="613">
        <v>0.97292941789295484</v>
      </c>
      <c r="G35" s="614">
        <v>-1663</v>
      </c>
      <c r="H35" s="611">
        <v>1</v>
      </c>
      <c r="I35" s="616">
        <v>1</v>
      </c>
      <c r="J35" s="650">
        <v>17449268.549999997</v>
      </c>
      <c r="K35" s="386">
        <v>17636943.07</v>
      </c>
      <c r="L35" s="613">
        <v>1.0107554376541477</v>
      </c>
      <c r="M35" s="614">
        <v>187674.52000000328</v>
      </c>
      <c r="N35" s="611">
        <v>1</v>
      </c>
      <c r="O35" s="616">
        <v>1</v>
      </c>
      <c r="P35" s="387"/>
      <c r="Q35" s="665">
        <v>284.04200660893343</v>
      </c>
      <c r="R35" s="620">
        <v>295.08512891298165</v>
      </c>
      <c r="S35" s="682">
        <v>11.043122304048211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4" t="s">
        <v>84</v>
      </c>
      <c r="C37" s="1045" t="s">
        <v>232</v>
      </c>
      <c r="D37" s="1046" t="s">
        <v>229</v>
      </c>
      <c r="E37" s="1046"/>
      <c r="F37" s="1046"/>
      <c r="G37" s="1046"/>
      <c r="H37" s="1046"/>
      <c r="I37" s="1046"/>
      <c r="J37" s="1048" t="s">
        <v>230</v>
      </c>
      <c r="K37" s="1048"/>
      <c r="L37" s="1048"/>
      <c r="M37" s="1048"/>
      <c r="N37" s="1048"/>
      <c r="O37" s="1048"/>
      <c r="P37" s="800"/>
      <c r="Q37" s="1040" t="s">
        <v>252</v>
      </c>
      <c r="R37" s="1041"/>
      <c r="S37" s="1042"/>
      <c r="T37" s="359"/>
    </row>
    <row r="38" spans="2:20" s="266" customFormat="1" ht="21" customHeight="1" x14ac:dyDescent="0.25">
      <c r="B38" s="1044"/>
      <c r="C38" s="1045"/>
      <c r="D38" s="924" t="s">
        <v>226</v>
      </c>
      <c r="E38" s="925"/>
      <c r="F38" s="965" t="s">
        <v>332</v>
      </c>
      <c r="G38" s="965" t="s">
        <v>336</v>
      </c>
      <c r="H38" s="924" t="s">
        <v>227</v>
      </c>
      <c r="I38" s="925"/>
      <c r="J38" s="924" t="s">
        <v>228</v>
      </c>
      <c r="K38" s="925"/>
      <c r="L38" s="965" t="s">
        <v>332</v>
      </c>
      <c r="M38" s="1038" t="s">
        <v>336</v>
      </c>
      <c r="N38" s="924" t="s">
        <v>227</v>
      </c>
      <c r="O38" s="925"/>
      <c r="P38" s="347"/>
      <c r="Q38" s="924"/>
      <c r="R38" s="925"/>
      <c r="S38" s="965" t="s">
        <v>336</v>
      </c>
      <c r="T38" s="359"/>
    </row>
    <row r="39" spans="2:20" s="266" customFormat="1" ht="21" customHeight="1" x14ac:dyDescent="0.25">
      <c r="B39" s="1044"/>
      <c r="C39" s="1045"/>
      <c r="D39" s="353" t="s">
        <v>333</v>
      </c>
      <c r="E39" s="353" t="s">
        <v>334</v>
      </c>
      <c r="F39" s="889"/>
      <c r="G39" s="889"/>
      <c r="H39" s="353" t="s">
        <v>333</v>
      </c>
      <c r="I39" s="353" t="s">
        <v>334</v>
      </c>
      <c r="J39" s="762" t="s">
        <v>333</v>
      </c>
      <c r="K39" s="762" t="s">
        <v>334</v>
      </c>
      <c r="L39" s="889"/>
      <c r="M39" s="1039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89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986</v>
      </c>
      <c r="E41" s="677">
        <v>2440</v>
      </c>
      <c r="F41" s="612">
        <v>2.4746450304259633</v>
      </c>
      <c r="G41" s="649">
        <v>1454</v>
      </c>
      <c r="H41" s="611">
        <v>1.7442374710325673E-2</v>
      </c>
      <c r="I41" s="616">
        <v>3.5388988803156003E-2</v>
      </c>
      <c r="J41" s="745">
        <v>272231.18</v>
      </c>
      <c r="K41" s="739">
        <v>777424.5</v>
      </c>
      <c r="L41" s="612">
        <v>2.8557511303444376</v>
      </c>
      <c r="M41" s="649">
        <v>505193.32</v>
      </c>
      <c r="N41" s="611">
        <v>1.6210980663068347E-2</v>
      </c>
      <c r="O41" s="616">
        <v>3.5968872423169963E-2</v>
      </c>
      <c r="P41" s="627"/>
      <c r="Q41" s="617">
        <v>276.09653144016227</v>
      </c>
      <c r="R41" s="619">
        <v>318.61659836065576</v>
      </c>
      <c r="S41" s="681">
        <v>42.520066920493491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5553</v>
      </c>
      <c r="E42" s="739">
        <v>11205</v>
      </c>
      <c r="F42" s="612">
        <v>2.0178282009724473</v>
      </c>
      <c r="G42" s="649">
        <v>5652</v>
      </c>
      <c r="H42" s="611">
        <v>9.823276548320331E-2</v>
      </c>
      <c r="I42" s="616">
        <v>0.16251377849973894</v>
      </c>
      <c r="J42" s="745">
        <v>1498778.78</v>
      </c>
      <c r="K42" s="739">
        <v>3275879.16</v>
      </c>
      <c r="L42" s="612">
        <v>2.1856989194896395</v>
      </c>
      <c r="M42" s="649">
        <v>1777100.3800000001</v>
      </c>
      <c r="N42" s="611">
        <v>8.9250150628584018E-2</v>
      </c>
      <c r="O42" s="616">
        <v>0.15156414491665904</v>
      </c>
      <c r="P42" s="627"/>
      <c r="Q42" s="617">
        <v>269.90433639474156</v>
      </c>
      <c r="R42" s="619">
        <v>292.3586934404284</v>
      </c>
      <c r="S42" s="681">
        <v>22.454357045686834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10964</v>
      </c>
      <c r="E43" s="739">
        <v>12815</v>
      </c>
      <c r="F43" s="612">
        <v>1.1688252462604889</v>
      </c>
      <c r="G43" s="649">
        <v>1851</v>
      </c>
      <c r="H43" s="611">
        <v>0.19395354596755648</v>
      </c>
      <c r="I43" s="616">
        <v>0.1858647096362476</v>
      </c>
      <c r="J43" s="745">
        <v>4028772.57</v>
      </c>
      <c r="K43" s="739">
        <v>4631574.49</v>
      </c>
      <c r="L43" s="612">
        <v>1.1496242117236219</v>
      </c>
      <c r="M43" s="649">
        <v>602801.92000000039</v>
      </c>
      <c r="N43" s="611">
        <v>0.2399076925287183</v>
      </c>
      <c r="O43" s="616">
        <v>0.21428770504302153</v>
      </c>
      <c r="P43" s="627"/>
      <c r="Q43" s="617">
        <v>367.4546306092667</v>
      </c>
      <c r="R43" s="619">
        <v>361.41822005462353</v>
      </c>
      <c r="S43" s="681">
        <v>-6.0364105546431688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14206</v>
      </c>
      <c r="E44" s="739">
        <v>13931</v>
      </c>
      <c r="F44" s="612">
        <v>0.98064198226101651</v>
      </c>
      <c r="G44" s="649">
        <v>-275</v>
      </c>
      <c r="H44" s="611">
        <v>0.25130464009623377</v>
      </c>
      <c r="I44" s="616">
        <v>0.20205082090851076</v>
      </c>
      <c r="J44" s="745">
        <v>4172658.9</v>
      </c>
      <c r="K44" s="739">
        <v>4531733.37</v>
      </c>
      <c r="L44" s="612">
        <v>1.0860541152788694</v>
      </c>
      <c r="M44" s="649">
        <v>359074.4700000002</v>
      </c>
      <c r="N44" s="611">
        <v>0.24847591940599911</v>
      </c>
      <c r="O44" s="616">
        <v>0.20966838508607857</v>
      </c>
      <c r="P44" s="627"/>
      <c r="Q44" s="617">
        <v>293.72510910882727</v>
      </c>
      <c r="R44" s="619">
        <v>325.29849759529111</v>
      </c>
      <c r="S44" s="681">
        <v>31.573388486463841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5892</v>
      </c>
      <c r="E45" s="739">
        <v>10760</v>
      </c>
      <c r="F45" s="612">
        <v>1.8262050237610319</v>
      </c>
      <c r="G45" s="649">
        <v>4868</v>
      </c>
      <c r="H45" s="611">
        <v>0.10422968741707796</v>
      </c>
      <c r="I45" s="616">
        <v>0.15605963914834367</v>
      </c>
      <c r="J45" s="745">
        <v>1681513.02</v>
      </c>
      <c r="K45" s="739">
        <v>3201221.38</v>
      </c>
      <c r="L45" s="612">
        <v>1.9037743638761715</v>
      </c>
      <c r="M45" s="649">
        <v>1519708.3599999999</v>
      </c>
      <c r="N45" s="611">
        <v>0.10013171544831</v>
      </c>
      <c r="O45" s="616">
        <v>0.148109975200864</v>
      </c>
      <c r="P45" s="627"/>
      <c r="Q45" s="617">
        <v>285.38917515274949</v>
      </c>
      <c r="R45" s="619">
        <v>297.51128066914498</v>
      </c>
      <c r="S45" s="681">
        <v>12.122105516395493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5272</v>
      </c>
      <c r="E46" s="739">
        <v>6876</v>
      </c>
      <c r="F46" s="612">
        <v>1.3042488619119879</v>
      </c>
      <c r="G46" s="649">
        <v>1604</v>
      </c>
      <c r="H46" s="611">
        <v>9.3261865591112519E-2</v>
      </c>
      <c r="I46" s="616">
        <v>9.9727330742008471E-2</v>
      </c>
      <c r="J46" s="745">
        <v>1422747.67</v>
      </c>
      <c r="K46" s="739">
        <v>1974072.67</v>
      </c>
      <c r="L46" s="612">
        <v>1.387507223961927</v>
      </c>
      <c r="M46" s="649">
        <v>551325</v>
      </c>
      <c r="N46" s="611">
        <v>8.4722605863132738E-2</v>
      </c>
      <c r="O46" s="616">
        <v>9.1333844021247709E-2</v>
      </c>
      <c r="P46" s="627"/>
      <c r="Q46" s="617">
        <v>269.86867792109257</v>
      </c>
      <c r="R46" s="619">
        <v>287.09608347876673</v>
      </c>
      <c r="S46" s="681">
        <v>17.22740555767416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13656</v>
      </c>
      <c r="E47" s="739">
        <v>10921</v>
      </c>
      <c r="F47" s="612">
        <v>0.79972173403632107</v>
      </c>
      <c r="G47" s="649">
        <v>-2735</v>
      </c>
      <c r="H47" s="611">
        <v>0.24157512073449025</v>
      </c>
      <c r="I47" s="616">
        <v>0.15839473226199455</v>
      </c>
      <c r="J47" s="745">
        <v>3716309.09</v>
      </c>
      <c r="K47" s="739">
        <v>3221907.92</v>
      </c>
      <c r="L47" s="612">
        <v>0.86696446446546782</v>
      </c>
      <c r="M47" s="649">
        <v>-494401.16999999993</v>
      </c>
      <c r="N47" s="611">
        <v>0.2213009354621874</v>
      </c>
      <c r="O47" s="616">
        <v>0.14906707330895913</v>
      </c>
      <c r="P47" s="627"/>
      <c r="Q47" s="617">
        <v>272.13745533099001</v>
      </c>
      <c r="R47" s="619">
        <v>295.0194963831151</v>
      </c>
      <c r="S47" s="681">
        <v>22.882041052125089</v>
      </c>
      <c r="T47" s="359"/>
    </row>
    <row r="48" spans="2:20" s="266" customFormat="1" ht="18" customHeight="1" x14ac:dyDescent="0.25">
      <c r="B48" s="1037" t="s">
        <v>319</v>
      </c>
      <c r="C48" s="1037"/>
      <c r="D48" s="591">
        <v>56529</v>
      </c>
      <c r="E48" s="386">
        <v>68948</v>
      </c>
      <c r="F48" s="613">
        <v>1.219692547188169</v>
      </c>
      <c r="G48" s="614">
        <v>12419</v>
      </c>
      <c r="H48" s="611">
        <v>1</v>
      </c>
      <c r="I48" s="616">
        <v>1</v>
      </c>
      <c r="J48" s="591">
        <v>16793011.210000001</v>
      </c>
      <c r="K48" s="386">
        <v>21613813.490000002</v>
      </c>
      <c r="L48" s="613">
        <v>1.2870719384221743</v>
      </c>
      <c r="M48" s="614">
        <v>4820802.2800000012</v>
      </c>
      <c r="N48" s="611">
        <v>1</v>
      </c>
      <c r="O48" s="616">
        <v>1</v>
      </c>
      <c r="P48" s="387"/>
      <c r="Q48" s="665">
        <v>297.06895947212939</v>
      </c>
      <c r="R48" s="620">
        <v>313.47991950455418</v>
      </c>
      <c r="S48" s="682">
        <v>16.410960032424782</v>
      </c>
      <c r="T48" s="359"/>
    </row>
    <row r="49" spans="2:20" s="266" customFormat="1" ht="9" customHeight="1" x14ac:dyDescent="0.25"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359"/>
    </row>
    <row r="50" spans="2:20" s="266" customFormat="1" ht="18" customHeight="1" x14ac:dyDescent="0.25">
      <c r="B50" s="1043" t="s">
        <v>315</v>
      </c>
      <c r="C50" s="1043"/>
      <c r="D50" s="591">
        <v>630429</v>
      </c>
      <c r="E50" s="651">
        <v>669396</v>
      </c>
      <c r="F50" s="613">
        <v>1.0618102910874976</v>
      </c>
      <c r="G50" s="614">
        <v>38967</v>
      </c>
      <c r="H50" s="1049"/>
      <c r="I50" s="1050"/>
      <c r="J50" s="591">
        <v>180974218.66999996</v>
      </c>
      <c r="K50" s="651">
        <v>200471689.07999998</v>
      </c>
      <c r="L50" s="613">
        <v>1.1077361767509712</v>
      </c>
      <c r="M50" s="614">
        <v>19497470.410000026</v>
      </c>
      <c r="N50" s="1049"/>
      <c r="O50" s="1050"/>
      <c r="P50" s="387">
        <v>0</v>
      </c>
      <c r="Q50" s="665">
        <v>287.06518683309298</v>
      </c>
      <c r="R50" s="620">
        <v>299.48145653693774</v>
      </c>
      <c r="S50" s="682">
        <v>12.416269703844762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9" t="s">
        <v>231</v>
      </c>
      <c r="C55" s="969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1051" t="s">
        <v>320</v>
      </c>
      <c r="C6" s="1051"/>
      <c r="D6" s="1051"/>
      <c r="E6" s="1051"/>
      <c r="F6" s="1051"/>
      <c r="G6" s="1051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234</v>
      </c>
      <c r="D7" s="1031" t="s">
        <v>229</v>
      </c>
      <c r="E7" s="1032"/>
      <c r="F7" s="1032"/>
      <c r="G7" s="1032"/>
      <c r="H7" s="1032"/>
      <c r="I7" s="1033"/>
      <c r="J7" s="1034" t="s">
        <v>230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1038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53" t="s">
        <v>333</v>
      </c>
      <c r="E9" s="353" t="s">
        <v>334</v>
      </c>
      <c r="F9" s="889"/>
      <c r="G9" s="889"/>
      <c r="H9" s="767" t="s">
        <v>333</v>
      </c>
      <c r="I9" s="717" t="s">
        <v>334</v>
      </c>
      <c r="J9" s="775" t="s">
        <v>333</v>
      </c>
      <c r="K9" s="775" t="s">
        <v>334</v>
      </c>
      <c r="L9" s="889"/>
      <c r="M9" s="1039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102737</v>
      </c>
      <c r="E11" s="782">
        <v>105750</v>
      </c>
      <c r="F11" s="612">
        <v>1.0293273114846648</v>
      </c>
      <c r="G11" s="783">
        <v>3013</v>
      </c>
      <c r="H11" s="611">
        <v>0.1790155079282105</v>
      </c>
      <c r="I11" s="616">
        <v>0.17611849818801961</v>
      </c>
      <c r="J11" s="745">
        <v>28569140.32</v>
      </c>
      <c r="K11" s="782">
        <v>29977135.300000004</v>
      </c>
      <c r="L11" s="612">
        <v>1.0492837713781094</v>
      </c>
      <c r="M11" s="783">
        <v>1407994.9800000042</v>
      </c>
      <c r="N11" s="611">
        <v>0.17400980758994844</v>
      </c>
      <c r="O11" s="616">
        <v>0.16760310498553208</v>
      </c>
      <c r="P11" s="543"/>
      <c r="Q11" s="617">
        <v>278.08034417979889</v>
      </c>
      <c r="R11" s="619">
        <v>283.47172860520101</v>
      </c>
      <c r="S11" s="681">
        <v>5.3913844254021228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86129</v>
      </c>
      <c r="E12" s="782">
        <v>89283</v>
      </c>
      <c r="F12" s="612">
        <v>1.0366194893705953</v>
      </c>
      <c r="G12" s="783">
        <v>3154</v>
      </c>
      <c r="H12" s="611">
        <v>0.1500766684091305</v>
      </c>
      <c r="I12" s="616">
        <v>0.14869397516520996</v>
      </c>
      <c r="J12" s="745">
        <v>24921745.349999998</v>
      </c>
      <c r="K12" s="782">
        <v>27166081.260000002</v>
      </c>
      <c r="L12" s="612">
        <v>1.0900553263216777</v>
      </c>
      <c r="M12" s="783">
        <v>2244335.9100000039</v>
      </c>
      <c r="N12" s="611">
        <v>0.15179414097116914</v>
      </c>
      <c r="O12" s="616">
        <v>0.15188641355817861</v>
      </c>
      <c r="P12" s="543"/>
      <c r="Q12" s="617">
        <v>289.35370606880372</v>
      </c>
      <c r="R12" s="619">
        <v>304.26935990054102</v>
      </c>
      <c r="S12" s="681">
        <v>14.915653831737302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92008</v>
      </c>
      <c r="E13" s="782">
        <v>88998</v>
      </c>
      <c r="F13" s="612">
        <v>0.96728545343883143</v>
      </c>
      <c r="G13" s="783">
        <v>-3010</v>
      </c>
      <c r="H13" s="611">
        <v>0.16032061334727304</v>
      </c>
      <c r="I13" s="616">
        <v>0.14821932956725645</v>
      </c>
      <c r="J13" s="745">
        <v>26655577.729999997</v>
      </c>
      <c r="K13" s="782">
        <v>27165327.550000001</v>
      </c>
      <c r="L13" s="612">
        <v>1.0191235705023305</v>
      </c>
      <c r="M13" s="783">
        <v>509749.82000000402</v>
      </c>
      <c r="N13" s="611">
        <v>0.16235462110664639</v>
      </c>
      <c r="O13" s="616">
        <v>0.15188219954189605</v>
      </c>
      <c r="P13" s="543"/>
      <c r="Q13" s="617">
        <v>289.70934842622376</v>
      </c>
      <c r="R13" s="619">
        <v>305.23525865749792</v>
      </c>
      <c r="S13" s="681">
        <v>15.525910231274167</v>
      </c>
      <c r="T13" s="777"/>
    </row>
    <row r="14" spans="2:26" s="269" customFormat="1" ht="16.899999999999999" customHeight="1" x14ac:dyDescent="0.3">
      <c r="B14" s="288" t="s">
        <v>59</v>
      </c>
      <c r="C14" s="780" t="s">
        <v>71</v>
      </c>
      <c r="D14" s="745">
        <v>55802</v>
      </c>
      <c r="E14" s="782">
        <v>58951</v>
      </c>
      <c r="F14" s="612">
        <v>1.0564316691158022</v>
      </c>
      <c r="G14" s="783">
        <v>3149</v>
      </c>
      <c r="H14" s="611">
        <v>9.7232967415926116E-2</v>
      </c>
      <c r="I14" s="616">
        <v>9.8178360157748876E-2</v>
      </c>
      <c r="J14" s="745">
        <v>15785088.289999999</v>
      </c>
      <c r="K14" s="782">
        <v>16921135.629999999</v>
      </c>
      <c r="L14" s="612">
        <v>1.0719696538358734</v>
      </c>
      <c r="M14" s="783">
        <v>1136047.3399999999</v>
      </c>
      <c r="N14" s="611">
        <v>9.6144306246777819E-2</v>
      </c>
      <c r="O14" s="616">
        <v>9.4606600767129234E-2</v>
      </c>
      <c r="P14" s="543"/>
      <c r="Q14" s="617">
        <v>282.87674796602272</v>
      </c>
      <c r="R14" s="619">
        <v>287.03729588980678</v>
      </c>
      <c r="S14" s="681">
        <v>4.1605479237840655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45992</v>
      </c>
      <c r="E15" s="782">
        <v>46404</v>
      </c>
      <c r="F15" s="612">
        <v>1.0089580796660289</v>
      </c>
      <c r="G15" s="783">
        <v>412</v>
      </c>
      <c r="H15" s="611">
        <v>8.0139397107510016E-2</v>
      </c>
      <c r="I15" s="616">
        <v>7.728229588573865E-2</v>
      </c>
      <c r="J15" s="745">
        <v>13373458.52</v>
      </c>
      <c r="K15" s="782">
        <v>14120955.359999999</v>
      </c>
      <c r="L15" s="612">
        <v>1.05589405604258</v>
      </c>
      <c r="M15" s="783">
        <v>747496.83999999985</v>
      </c>
      <c r="N15" s="611">
        <v>8.1455476707090385E-2</v>
      </c>
      <c r="O15" s="616">
        <v>7.8950704929369661E-2</v>
      </c>
      <c r="P15" s="543"/>
      <c r="Q15" s="617">
        <v>290.77792920507915</v>
      </c>
      <c r="R15" s="619">
        <v>304.30470131885181</v>
      </c>
      <c r="S15" s="681">
        <v>13.526772113772665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43545</v>
      </c>
      <c r="E16" s="782">
        <v>39581</v>
      </c>
      <c r="F16" s="612">
        <v>0.90896773452750024</v>
      </c>
      <c r="G16" s="783">
        <v>-3964</v>
      </c>
      <c r="H16" s="611">
        <v>7.5875588081547304E-2</v>
      </c>
      <c r="I16" s="616">
        <v>6.591911372841612E-2</v>
      </c>
      <c r="J16" s="745">
        <v>12741879.970000001</v>
      </c>
      <c r="K16" s="782">
        <v>12212579.890000001</v>
      </c>
      <c r="L16" s="612">
        <v>0.95845981273986214</v>
      </c>
      <c r="M16" s="783">
        <v>-529300.08000000007</v>
      </c>
      <c r="N16" s="611">
        <v>7.7608638449710207E-2</v>
      </c>
      <c r="O16" s="616">
        <v>6.8280917738255911E-2</v>
      </c>
      <c r="P16" s="543"/>
      <c r="Q16" s="617">
        <v>292.61407670226203</v>
      </c>
      <c r="R16" s="619">
        <v>308.54652206866933</v>
      </c>
      <c r="S16" s="681">
        <v>15.932445366407308</v>
      </c>
      <c r="T16" s="777"/>
    </row>
    <row r="17" spans="2:26" s="269" customFormat="1" ht="16.899999999999999" customHeight="1" x14ac:dyDescent="0.3">
      <c r="B17" s="288" t="s">
        <v>65</v>
      </c>
      <c r="C17" s="780" t="s">
        <v>163</v>
      </c>
      <c r="D17" s="745">
        <v>40570</v>
      </c>
      <c r="E17" s="782">
        <v>40685</v>
      </c>
      <c r="F17" s="612">
        <v>1.0028346068523539</v>
      </c>
      <c r="G17" s="783">
        <v>115</v>
      </c>
      <c r="H17" s="611">
        <v>7.0691758146018469E-2</v>
      </c>
      <c r="I17" s="616">
        <v>6.7757740886804516E-2</v>
      </c>
      <c r="J17" s="745">
        <v>11074823.48</v>
      </c>
      <c r="K17" s="782">
        <v>11788563.699999999</v>
      </c>
      <c r="L17" s="612">
        <v>1.0644470967224842</v>
      </c>
      <c r="M17" s="783">
        <v>713740.21999999881</v>
      </c>
      <c r="N17" s="611">
        <v>6.7454878979972169E-2</v>
      </c>
      <c r="O17" s="616">
        <v>6.5910229902446077E-2</v>
      </c>
      <c r="P17" s="543"/>
      <c r="Q17" s="617">
        <v>272.98061326103033</v>
      </c>
      <c r="R17" s="619">
        <v>289.75208799311781</v>
      </c>
      <c r="S17" s="681">
        <v>16.771474732087484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37900</v>
      </c>
      <c r="E18" s="782">
        <v>39408</v>
      </c>
      <c r="F18" s="612">
        <v>1.0397889182058047</v>
      </c>
      <c r="G18" s="783">
        <v>1508</v>
      </c>
      <c r="H18" s="611">
        <v>6.6039379682871574E-2</v>
      </c>
      <c r="I18" s="616">
        <v>6.5630995523342575E-2</v>
      </c>
      <c r="J18" s="745">
        <v>10759294.149999999</v>
      </c>
      <c r="K18" s="782">
        <v>11502965.390000002</v>
      </c>
      <c r="L18" s="612">
        <v>1.0691189616746377</v>
      </c>
      <c r="M18" s="783">
        <v>743671.24000000395</v>
      </c>
      <c r="N18" s="611">
        <v>6.553304313236534E-2</v>
      </c>
      <c r="O18" s="616">
        <v>6.4313440781151365E-2</v>
      </c>
      <c r="P18" s="543"/>
      <c r="Q18" s="617">
        <v>283.886389182058</v>
      </c>
      <c r="R18" s="619">
        <v>291.89416844295579</v>
      </c>
      <c r="S18" s="681">
        <v>8.0077792608977916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31411</v>
      </c>
      <c r="E19" s="782">
        <v>32212</v>
      </c>
      <c r="F19" s="612">
        <v>1.02550062080163</v>
      </c>
      <c r="G19" s="783">
        <v>801</v>
      </c>
      <c r="H19" s="611">
        <v>5.4732531799965151E-2</v>
      </c>
      <c r="I19" s="616">
        <v>5.3646610530803669E-2</v>
      </c>
      <c r="J19" s="745">
        <v>9244269.6199999843</v>
      </c>
      <c r="K19" s="782">
        <v>9922505.3399999887</v>
      </c>
      <c r="L19" s="612">
        <v>1.0733682322000475</v>
      </c>
      <c r="M19" s="783">
        <v>678235.7200000044</v>
      </c>
      <c r="N19" s="611">
        <v>5.6305284648684284E-2</v>
      </c>
      <c r="O19" s="616">
        <v>5.5477039002439985E-2</v>
      </c>
      <c r="P19" s="543"/>
      <c r="Q19" s="617">
        <v>294.30039221928575</v>
      </c>
      <c r="R19" s="619">
        <v>308.03754315162018</v>
      </c>
      <c r="S19" s="681">
        <v>13.73715093233443</v>
      </c>
      <c r="T19" s="777"/>
    </row>
    <row r="20" spans="2:26" s="269" customFormat="1" ht="16.899999999999999" customHeight="1" x14ac:dyDescent="0.3">
      <c r="B20" s="288" t="s">
        <v>22</v>
      </c>
      <c r="C20" s="780" t="s">
        <v>167</v>
      </c>
      <c r="D20" s="745">
        <v>20589</v>
      </c>
      <c r="E20" s="782">
        <v>22499</v>
      </c>
      <c r="F20" s="612">
        <v>1.0927679829034922</v>
      </c>
      <c r="G20" s="783">
        <v>1910</v>
      </c>
      <c r="H20" s="611">
        <v>3.587558808154731E-2</v>
      </c>
      <c r="I20" s="616">
        <v>3.7470355467917285E-2</v>
      </c>
      <c r="J20" s="745">
        <v>5720146.3599999808</v>
      </c>
      <c r="K20" s="782">
        <v>6457812.7899999935</v>
      </c>
      <c r="L20" s="612">
        <v>1.1289593628509911</v>
      </c>
      <c r="M20" s="783">
        <v>737666.43000001274</v>
      </c>
      <c r="N20" s="611">
        <v>3.4840445191594786E-2</v>
      </c>
      <c r="O20" s="616">
        <v>3.6105834136168462E-2</v>
      </c>
      <c r="P20" s="543"/>
      <c r="Q20" s="617">
        <v>277.82536111515765</v>
      </c>
      <c r="R20" s="619">
        <v>287.02665851815607</v>
      </c>
      <c r="S20" s="681">
        <v>9.2012974029984207</v>
      </c>
      <c r="T20" s="777"/>
    </row>
    <row r="21" spans="2:26" s="274" customFormat="1" ht="16.899999999999999" customHeight="1" x14ac:dyDescent="0.3">
      <c r="B21" s="288" t="s">
        <v>24</v>
      </c>
      <c r="C21" s="780" t="s">
        <v>171</v>
      </c>
      <c r="D21" s="745">
        <v>17217</v>
      </c>
      <c r="E21" s="782">
        <v>18280</v>
      </c>
      <c r="F21" s="612">
        <v>1.0617413022013127</v>
      </c>
      <c r="G21" s="783">
        <v>1063</v>
      </c>
      <c r="H21" s="611">
        <v>0.03</v>
      </c>
      <c r="I21" s="616">
        <v>3.044393519505436E-2</v>
      </c>
      <c r="J21" s="745">
        <v>5335783.6700000009</v>
      </c>
      <c r="K21" s="782">
        <v>5835121.6699999999</v>
      </c>
      <c r="L21" s="612">
        <v>1.0935828794573299</v>
      </c>
      <c r="M21" s="783">
        <v>499337.99999999907</v>
      </c>
      <c r="N21" s="611">
        <v>3.2499356976041102E-2</v>
      </c>
      <c r="O21" s="616">
        <v>3.2624348526737415E-2</v>
      </c>
      <c r="P21" s="543"/>
      <c r="Q21" s="617">
        <v>309.9136707904978</v>
      </c>
      <c r="R21" s="619">
        <v>319.20796881838072</v>
      </c>
      <c r="S21" s="681">
        <v>9.2942980278829168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164</v>
      </c>
      <c r="D22" s="745">
        <v>0</v>
      </c>
      <c r="E22" s="782">
        <v>18397</v>
      </c>
      <c r="F22" s="612" t="s">
        <v>335</v>
      </c>
      <c r="G22" s="783">
        <v>18397</v>
      </c>
      <c r="H22" s="611">
        <v>0</v>
      </c>
      <c r="I22" s="616">
        <v>3.0638789703687913E-2</v>
      </c>
      <c r="J22" s="745">
        <v>0</v>
      </c>
      <c r="K22" s="782">
        <v>5787691.7100000009</v>
      </c>
      <c r="L22" s="612" t="s">
        <v>335</v>
      </c>
      <c r="M22" s="783">
        <v>5787691.7100000009</v>
      </c>
      <c r="N22" s="611">
        <v>0</v>
      </c>
      <c r="O22" s="616">
        <v>3.2359166130695075E-2</v>
      </c>
      <c r="P22" s="543"/>
      <c r="Q22" s="617" t="s">
        <v>335</v>
      </c>
      <c r="R22" s="619">
        <v>314.59975593846826</v>
      </c>
      <c r="S22" s="681" t="s">
        <v>335</v>
      </c>
      <c r="T22" s="777"/>
    </row>
    <row r="23" spans="2:26" ht="18" customHeight="1" x14ac:dyDescent="0.25">
      <c r="B23" s="1043" t="s">
        <v>318</v>
      </c>
      <c r="C23" s="1043"/>
      <c r="D23" s="650">
        <v>573900</v>
      </c>
      <c r="E23" s="386">
        <v>600448</v>
      </c>
      <c r="F23" s="613">
        <v>1.0462589301271998</v>
      </c>
      <c r="G23" s="614">
        <v>26548</v>
      </c>
      <c r="H23" s="611">
        <v>1</v>
      </c>
      <c r="I23" s="616">
        <v>1</v>
      </c>
      <c r="J23" s="650">
        <v>164181207.45999995</v>
      </c>
      <c r="K23" s="386">
        <v>178857875.59</v>
      </c>
      <c r="L23" s="613">
        <v>1.0893931062943107</v>
      </c>
      <c r="M23" s="614">
        <v>14676668.130000055</v>
      </c>
      <c r="N23" s="611">
        <v>1</v>
      </c>
      <c r="O23" s="616">
        <v>1</v>
      </c>
      <c r="P23" s="663"/>
      <c r="Q23" s="665">
        <v>286.0798178428297</v>
      </c>
      <c r="R23" s="620">
        <v>297.87404669513433</v>
      </c>
      <c r="S23" s="682">
        <v>11.794228852304627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16619</v>
      </c>
      <c r="E25" s="782">
        <v>14785</v>
      </c>
      <c r="F25" s="612">
        <v>0.88964438293519466</v>
      </c>
      <c r="G25" s="783">
        <v>-1834</v>
      </c>
      <c r="H25" s="611">
        <v>0.27052676129704389</v>
      </c>
      <c r="I25" s="616">
        <v>0.24736903746089109</v>
      </c>
      <c r="J25" s="745">
        <v>4882435.1399999997</v>
      </c>
      <c r="K25" s="782">
        <v>4361768.83</v>
      </c>
      <c r="L25" s="612">
        <v>0.89335929816366189</v>
      </c>
      <c r="M25" s="783">
        <v>-520666.30999999959</v>
      </c>
      <c r="N25" s="611">
        <v>0.27980743869060348</v>
      </c>
      <c r="O25" s="616">
        <v>0.24730866413121558</v>
      </c>
      <c r="P25" s="543"/>
      <c r="Q25" s="617">
        <v>293.78633732474879</v>
      </c>
      <c r="R25" s="619">
        <v>295.01310990869126</v>
      </c>
      <c r="S25" s="681">
        <v>1.226772583942477</v>
      </c>
      <c r="T25" s="359"/>
    </row>
    <row r="26" spans="2:26" s="266" customFormat="1" ht="16.899999999999999" customHeight="1" x14ac:dyDescent="0.3">
      <c r="B26" s="288" t="s">
        <v>55</v>
      </c>
      <c r="C26" s="780" t="s">
        <v>169</v>
      </c>
      <c r="D26" s="745">
        <v>11207</v>
      </c>
      <c r="E26" s="782">
        <v>13446</v>
      </c>
      <c r="F26" s="612">
        <v>1.1997858481306327</v>
      </c>
      <c r="G26" s="783">
        <v>2239</v>
      </c>
      <c r="H26" s="611">
        <v>0.18242935278030994</v>
      </c>
      <c r="I26" s="616">
        <v>0.22496611956030718</v>
      </c>
      <c r="J26" s="745">
        <v>3047378.6800000006</v>
      </c>
      <c r="K26" s="782">
        <v>3784592.82</v>
      </c>
      <c r="L26" s="612">
        <v>1.2419174698695468</v>
      </c>
      <c r="M26" s="783">
        <v>737214.1399999992</v>
      </c>
      <c r="N26" s="611">
        <v>0.17464220183601914</v>
      </c>
      <c r="O26" s="616">
        <v>0.21458326451353679</v>
      </c>
      <c r="P26" s="543"/>
      <c r="Q26" s="617">
        <v>271.91743374676548</v>
      </c>
      <c r="R26" s="619">
        <v>281.46607318161534</v>
      </c>
      <c r="S26" s="681">
        <v>9.5486394348498607</v>
      </c>
      <c r="T26" s="359"/>
    </row>
    <row r="27" spans="2:26" s="266" customFormat="1" ht="16.899999999999999" customHeight="1" x14ac:dyDescent="0.3">
      <c r="B27" s="288" t="s">
        <v>57</v>
      </c>
      <c r="C27" s="780" t="s">
        <v>166</v>
      </c>
      <c r="D27" s="745">
        <v>12544</v>
      </c>
      <c r="E27" s="782">
        <v>9350</v>
      </c>
      <c r="F27" s="612">
        <v>0.74537627551020413</v>
      </c>
      <c r="G27" s="783">
        <v>-3194</v>
      </c>
      <c r="H27" s="611">
        <v>0.20419325432999089</v>
      </c>
      <c r="I27" s="616">
        <v>0.15643561043350232</v>
      </c>
      <c r="J27" s="745">
        <v>3962017.9000000004</v>
      </c>
      <c r="K27" s="782">
        <v>3032455.85</v>
      </c>
      <c r="L27" s="612">
        <v>0.76538166321762446</v>
      </c>
      <c r="M27" s="783">
        <v>-929562.05000000028</v>
      </c>
      <c r="N27" s="611">
        <v>0.22705925401096547</v>
      </c>
      <c r="O27" s="616">
        <v>0.1719377240128496</v>
      </c>
      <c r="P27" s="543"/>
      <c r="Q27" s="617">
        <v>315.84964126275514</v>
      </c>
      <c r="R27" s="619">
        <v>324.32682887700537</v>
      </c>
      <c r="S27" s="681">
        <v>8.4771876142502265</v>
      </c>
      <c r="T27" s="359"/>
    </row>
    <row r="28" spans="2:26" s="266" customFormat="1" ht="16.899999999999999" customHeight="1" x14ac:dyDescent="0.3">
      <c r="B28" s="288" t="s">
        <v>59</v>
      </c>
      <c r="C28" s="781" t="s">
        <v>54</v>
      </c>
      <c r="D28" s="745">
        <v>6062</v>
      </c>
      <c r="E28" s="782">
        <v>7162</v>
      </c>
      <c r="F28" s="612">
        <v>1.1814582645991423</v>
      </c>
      <c r="G28" s="783">
        <v>1100</v>
      </c>
      <c r="H28" s="611">
        <v>9.8678213309024612E-2</v>
      </c>
      <c r="I28" s="616">
        <v>0.1198280044839298</v>
      </c>
      <c r="J28" s="745">
        <v>1708330.7199999983</v>
      </c>
      <c r="K28" s="782">
        <v>2097274.1699999995</v>
      </c>
      <c r="L28" s="612">
        <v>1.2276745629206982</v>
      </c>
      <c r="M28" s="783">
        <v>388943.45000000112</v>
      </c>
      <c r="N28" s="611">
        <v>9.7902712374725795E-2</v>
      </c>
      <c r="O28" s="616">
        <v>0.11891370072897782</v>
      </c>
      <c r="P28" s="543"/>
      <c r="Q28" s="617">
        <v>281.80975255691163</v>
      </c>
      <c r="R28" s="619">
        <v>292.83358977939116</v>
      </c>
      <c r="S28" s="681">
        <v>11.023837222479528</v>
      </c>
      <c r="T28" s="359"/>
    </row>
    <row r="29" spans="2:26" s="266" customFormat="1" ht="16.899999999999999" customHeight="1" x14ac:dyDescent="0.3">
      <c r="B29" s="288" t="s">
        <v>61</v>
      </c>
      <c r="C29" s="780" t="s">
        <v>171</v>
      </c>
      <c r="D29" s="745">
        <v>6670</v>
      </c>
      <c r="E29" s="782">
        <v>5351</v>
      </c>
      <c r="F29" s="612">
        <v>0.80224887556221891</v>
      </c>
      <c r="G29" s="783">
        <v>-1319</v>
      </c>
      <c r="H29" s="611">
        <v>0.10857533533012111</v>
      </c>
      <c r="I29" s="616">
        <v>8.9528016195686733E-2</v>
      </c>
      <c r="J29" s="745">
        <v>1519220.68</v>
      </c>
      <c r="K29" s="782">
        <v>1567052.03</v>
      </c>
      <c r="L29" s="612">
        <v>1.031484135668822</v>
      </c>
      <c r="M29" s="783">
        <v>47831.350000000093</v>
      </c>
      <c r="N29" s="611">
        <v>8.7065006515702925E-2</v>
      </c>
      <c r="O29" s="616">
        <v>8.8850546479651363E-2</v>
      </c>
      <c r="P29" s="543"/>
      <c r="Q29" s="617">
        <v>227.76921739130435</v>
      </c>
      <c r="R29" s="619">
        <v>292.85218276957579</v>
      </c>
      <c r="S29" s="681">
        <v>65.082965378271439</v>
      </c>
      <c r="T29" s="359"/>
    </row>
    <row r="30" spans="2:26" s="266" customFormat="1" ht="16.899999999999999" customHeight="1" x14ac:dyDescent="0.3">
      <c r="B30" s="288" t="s">
        <v>63</v>
      </c>
      <c r="C30" s="780" t="s">
        <v>87</v>
      </c>
      <c r="D30" s="745">
        <v>3505</v>
      </c>
      <c r="E30" s="782">
        <v>3692</v>
      </c>
      <c r="F30" s="612">
        <v>1.0533523537803138</v>
      </c>
      <c r="G30" s="783">
        <v>187</v>
      </c>
      <c r="H30" s="611">
        <v>5.7054955072275038E-2</v>
      </c>
      <c r="I30" s="616">
        <v>6.1771152269571181E-2</v>
      </c>
      <c r="J30" s="745">
        <v>951096.35999999987</v>
      </c>
      <c r="K30" s="782">
        <v>1005685.86</v>
      </c>
      <c r="L30" s="612">
        <v>1.0573963925169476</v>
      </c>
      <c r="M30" s="783">
        <v>54589.500000000116</v>
      </c>
      <c r="N30" s="611">
        <v>5.45063741368116E-2</v>
      </c>
      <c r="O30" s="616">
        <v>5.702155163785988E-2</v>
      </c>
      <c r="P30" s="543"/>
      <c r="Q30" s="617">
        <v>271.35416833095576</v>
      </c>
      <c r="R30" s="619">
        <v>272.39595341278442</v>
      </c>
      <c r="S30" s="681">
        <v>1.0417850818286638</v>
      </c>
      <c r="T30" s="359"/>
    </row>
    <row r="31" spans="2:26" s="266" customFormat="1" ht="16.899999999999999" customHeight="1" x14ac:dyDescent="0.3">
      <c r="B31" s="288" t="s">
        <v>65</v>
      </c>
      <c r="C31" s="780" t="s">
        <v>71</v>
      </c>
      <c r="D31" s="745">
        <v>2022</v>
      </c>
      <c r="E31" s="782">
        <v>2786</v>
      </c>
      <c r="F31" s="612">
        <v>1.3778437190900099</v>
      </c>
      <c r="G31" s="783">
        <v>764</v>
      </c>
      <c r="H31" s="611">
        <v>3.2914441984633419E-2</v>
      </c>
      <c r="I31" s="616">
        <v>4.6612792584784755E-2</v>
      </c>
      <c r="J31" s="745">
        <v>565391.6</v>
      </c>
      <c r="K31" s="782">
        <v>754560.19</v>
      </c>
      <c r="L31" s="612">
        <v>1.334579767368316</v>
      </c>
      <c r="M31" s="783">
        <v>189168.58999999997</v>
      </c>
      <c r="N31" s="611">
        <v>3.2402022948979148E-2</v>
      </c>
      <c r="O31" s="616">
        <v>4.2782935058824793E-2</v>
      </c>
      <c r="P31" s="543"/>
      <c r="Q31" s="617">
        <v>279.61998021760633</v>
      </c>
      <c r="R31" s="619">
        <v>270.83998205312275</v>
      </c>
      <c r="S31" s="681">
        <v>-8.7799981644835725</v>
      </c>
      <c r="T31" s="359"/>
    </row>
    <row r="32" spans="2:26" s="266" customFormat="1" ht="16.899999999999999" customHeight="1" x14ac:dyDescent="0.3">
      <c r="B32" s="288" t="s">
        <v>66</v>
      </c>
      <c r="C32" s="780" t="s">
        <v>163</v>
      </c>
      <c r="D32" s="745">
        <v>2157</v>
      </c>
      <c r="E32" s="782">
        <v>2415</v>
      </c>
      <c r="F32" s="612">
        <v>1.1196105702364394</v>
      </c>
      <c r="G32" s="783">
        <v>258</v>
      </c>
      <c r="H32" s="611">
        <v>3.5111993749186089E-2</v>
      </c>
      <c r="I32" s="616">
        <v>4.0405561411434018E-2</v>
      </c>
      <c r="J32" s="745">
        <v>582519.47</v>
      </c>
      <c r="K32" s="782">
        <v>661979.44999999995</v>
      </c>
      <c r="L32" s="612">
        <v>1.1364074234291259</v>
      </c>
      <c r="M32" s="783">
        <v>79459.979999999981</v>
      </c>
      <c r="N32" s="611">
        <v>3.3383603921896203E-2</v>
      </c>
      <c r="O32" s="616">
        <v>3.753368411819679E-2</v>
      </c>
      <c r="P32" s="543"/>
      <c r="Q32" s="617">
        <v>270.06002318034308</v>
      </c>
      <c r="R32" s="619">
        <v>274.11157349896479</v>
      </c>
      <c r="S32" s="681">
        <v>4.0515503186217074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646</v>
      </c>
      <c r="E33" s="782">
        <v>782</v>
      </c>
      <c r="F33" s="612">
        <v>1.2105263157894737</v>
      </c>
      <c r="G33" s="783">
        <v>136</v>
      </c>
      <c r="H33" s="611">
        <v>1.0515692147415028E-2</v>
      </c>
      <c r="I33" s="616">
        <v>1.3083705599892921E-2</v>
      </c>
      <c r="J33" s="745">
        <v>230878</v>
      </c>
      <c r="K33" s="782">
        <v>371573.87</v>
      </c>
      <c r="L33" s="612">
        <v>1.6093948752154819</v>
      </c>
      <c r="M33" s="783">
        <v>140695.87</v>
      </c>
      <c r="N33" s="611">
        <v>1.3231385564296335E-2</v>
      </c>
      <c r="O33" s="616">
        <v>2.1067929318887346E-2</v>
      </c>
      <c r="P33" s="543"/>
      <c r="Q33" s="617">
        <v>357.39628482972137</v>
      </c>
      <c r="R33" s="619">
        <v>475.15840153452683</v>
      </c>
      <c r="S33" s="681">
        <v>117.76211670480546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37" t="s">
        <v>316</v>
      </c>
      <c r="C35" s="1037"/>
      <c r="D35" s="650">
        <v>61432</v>
      </c>
      <c r="E35" s="386">
        <v>59769</v>
      </c>
      <c r="F35" s="613">
        <v>0.97292941789295484</v>
      </c>
      <c r="G35" s="614">
        <v>-1663</v>
      </c>
      <c r="H35" s="611">
        <v>1</v>
      </c>
      <c r="I35" s="616">
        <v>1</v>
      </c>
      <c r="J35" s="650">
        <v>17449268.549999997</v>
      </c>
      <c r="K35" s="386">
        <v>17636943.07</v>
      </c>
      <c r="L35" s="613">
        <v>1.0107554376541477</v>
      </c>
      <c r="M35" s="614">
        <v>187674.52000000328</v>
      </c>
      <c r="N35" s="611">
        <v>1</v>
      </c>
      <c r="O35" s="616">
        <v>1</v>
      </c>
      <c r="P35" s="387"/>
      <c r="Q35" s="665">
        <v>284.04200660893343</v>
      </c>
      <c r="R35" s="620">
        <v>295.08512891298165</v>
      </c>
      <c r="S35" s="682">
        <v>11.043122304048211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4" t="s">
        <v>84</v>
      </c>
      <c r="C37" s="1045" t="s">
        <v>232</v>
      </c>
      <c r="D37" s="1046" t="s">
        <v>229</v>
      </c>
      <c r="E37" s="1046"/>
      <c r="F37" s="1046"/>
      <c r="G37" s="1046"/>
      <c r="H37" s="1046"/>
      <c r="I37" s="1046"/>
      <c r="J37" s="1048" t="s">
        <v>230</v>
      </c>
      <c r="K37" s="1048"/>
      <c r="L37" s="1048"/>
      <c r="M37" s="1048"/>
      <c r="N37" s="1048"/>
      <c r="O37" s="1048"/>
      <c r="P37" s="800"/>
      <c r="Q37" s="1040" t="s">
        <v>252</v>
      </c>
      <c r="R37" s="1041"/>
      <c r="S37" s="1042"/>
      <c r="T37" s="359"/>
    </row>
    <row r="38" spans="2:20" s="266" customFormat="1" ht="21" customHeight="1" x14ac:dyDescent="0.25">
      <c r="B38" s="1044"/>
      <c r="C38" s="1045"/>
      <c r="D38" s="924" t="s">
        <v>226</v>
      </c>
      <c r="E38" s="925"/>
      <c r="F38" s="965" t="s">
        <v>332</v>
      </c>
      <c r="G38" s="965" t="s">
        <v>336</v>
      </c>
      <c r="H38" s="924" t="s">
        <v>227</v>
      </c>
      <c r="I38" s="925"/>
      <c r="J38" s="924" t="s">
        <v>228</v>
      </c>
      <c r="K38" s="925"/>
      <c r="L38" s="965" t="s">
        <v>332</v>
      </c>
      <c r="M38" s="1038" t="s">
        <v>336</v>
      </c>
      <c r="N38" s="924" t="s">
        <v>227</v>
      </c>
      <c r="O38" s="925"/>
      <c r="P38" s="347"/>
      <c r="Q38" s="924"/>
      <c r="R38" s="925"/>
      <c r="S38" s="965" t="s">
        <v>336</v>
      </c>
      <c r="T38" s="359"/>
    </row>
    <row r="39" spans="2:20" s="266" customFormat="1" ht="21" customHeight="1" x14ac:dyDescent="0.25">
      <c r="B39" s="1044"/>
      <c r="C39" s="1045"/>
      <c r="D39" s="353" t="s">
        <v>333</v>
      </c>
      <c r="E39" s="353" t="s">
        <v>334</v>
      </c>
      <c r="F39" s="889"/>
      <c r="G39" s="889"/>
      <c r="H39" s="353" t="s">
        <v>333</v>
      </c>
      <c r="I39" s="353" t="s">
        <v>334</v>
      </c>
      <c r="J39" s="775" t="s">
        <v>333</v>
      </c>
      <c r="K39" s="775" t="s">
        <v>334</v>
      </c>
      <c r="L39" s="889"/>
      <c r="M39" s="1039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89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10964</v>
      </c>
      <c r="E41" s="782">
        <v>12815</v>
      </c>
      <c r="F41" s="612">
        <v>1.1688252462604889</v>
      </c>
      <c r="G41" s="783">
        <v>1851</v>
      </c>
      <c r="H41" s="611">
        <v>0.19395354596755648</v>
      </c>
      <c r="I41" s="616">
        <v>0.1858647096362476</v>
      </c>
      <c r="J41" s="745">
        <v>4028772.57</v>
      </c>
      <c r="K41" s="782">
        <v>4631574.49</v>
      </c>
      <c r="L41" s="612">
        <v>1.1496242117236219</v>
      </c>
      <c r="M41" s="783">
        <v>602801.92000000039</v>
      </c>
      <c r="N41" s="611">
        <v>0.2399076925287183</v>
      </c>
      <c r="O41" s="616">
        <v>0.21428770504302153</v>
      </c>
      <c r="P41" s="627"/>
      <c r="Q41" s="617">
        <v>367.4546306092667</v>
      </c>
      <c r="R41" s="619">
        <v>361.41822005462353</v>
      </c>
      <c r="S41" s="681">
        <v>-6.0364105546431688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14206</v>
      </c>
      <c r="E42" s="782">
        <v>13931</v>
      </c>
      <c r="F42" s="612">
        <v>0.98064198226101651</v>
      </c>
      <c r="G42" s="783">
        <v>-275</v>
      </c>
      <c r="H42" s="611">
        <v>0.25130464009623377</v>
      </c>
      <c r="I42" s="616">
        <v>0.20205082090851076</v>
      </c>
      <c r="J42" s="745">
        <v>4172658.9</v>
      </c>
      <c r="K42" s="782">
        <v>4531733.37</v>
      </c>
      <c r="L42" s="612">
        <v>1.0860541152788694</v>
      </c>
      <c r="M42" s="783">
        <v>359074.4700000002</v>
      </c>
      <c r="N42" s="611">
        <v>0.24847591940599911</v>
      </c>
      <c r="O42" s="616">
        <v>0.20966838508607857</v>
      </c>
      <c r="P42" s="627"/>
      <c r="Q42" s="617">
        <v>293.72510910882727</v>
      </c>
      <c r="R42" s="619">
        <v>325.29849759529111</v>
      </c>
      <c r="S42" s="681">
        <v>31.573388486463841</v>
      </c>
      <c r="T42" s="359"/>
    </row>
    <row r="43" spans="2:20" s="266" customFormat="1" ht="16.899999999999999" customHeight="1" x14ac:dyDescent="0.25">
      <c r="B43" s="289" t="s">
        <v>57</v>
      </c>
      <c r="C43" s="326" t="s">
        <v>173</v>
      </c>
      <c r="D43" s="745">
        <v>5553</v>
      </c>
      <c r="E43" s="867">
        <v>11205</v>
      </c>
      <c r="F43" s="612">
        <v>2.0178282009724473</v>
      </c>
      <c r="G43" s="866">
        <v>5652</v>
      </c>
      <c r="H43" s="611">
        <v>9.823276548320331E-2</v>
      </c>
      <c r="I43" s="616">
        <v>0.16251377849973894</v>
      </c>
      <c r="J43" s="745">
        <v>1498778.78</v>
      </c>
      <c r="K43" s="867">
        <v>3275879.16</v>
      </c>
      <c r="L43" s="612">
        <v>2.1856989194896395</v>
      </c>
      <c r="M43" s="866">
        <v>1777100.3800000001</v>
      </c>
      <c r="N43" s="611">
        <v>8.9250150628584018E-2</v>
      </c>
      <c r="O43" s="616">
        <v>0.15156414491665904</v>
      </c>
      <c r="P43" s="627"/>
      <c r="Q43" s="617">
        <v>269.90433639474156</v>
      </c>
      <c r="R43" s="619">
        <v>292.3586934404284</v>
      </c>
      <c r="S43" s="681">
        <v>22.454357045686834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179</v>
      </c>
      <c r="D44" s="745">
        <v>13656</v>
      </c>
      <c r="E44" s="782">
        <v>10921</v>
      </c>
      <c r="F44" s="612">
        <v>0.79972173403632107</v>
      </c>
      <c r="G44" s="783">
        <v>-2735</v>
      </c>
      <c r="H44" s="611">
        <v>0.24157512073449025</v>
      </c>
      <c r="I44" s="616">
        <v>0.15839473226199455</v>
      </c>
      <c r="J44" s="745">
        <v>3716309.09</v>
      </c>
      <c r="K44" s="782">
        <v>3221907.92</v>
      </c>
      <c r="L44" s="612">
        <v>0.86696446446546782</v>
      </c>
      <c r="M44" s="783">
        <v>-494401.16999999993</v>
      </c>
      <c r="N44" s="611">
        <v>0.2213009354621874</v>
      </c>
      <c r="O44" s="616">
        <v>0.14906707330895913</v>
      </c>
      <c r="P44" s="627"/>
      <c r="Q44" s="617">
        <v>272.13745533099001</v>
      </c>
      <c r="R44" s="619">
        <v>295.0194963831151</v>
      </c>
      <c r="S44" s="681">
        <v>22.882041052125089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5892</v>
      </c>
      <c r="E45" s="782">
        <v>10760</v>
      </c>
      <c r="F45" s="612">
        <v>1.8262050237610319</v>
      </c>
      <c r="G45" s="783">
        <v>4868</v>
      </c>
      <c r="H45" s="611">
        <v>0.10422968741707796</v>
      </c>
      <c r="I45" s="616">
        <v>0.15605963914834367</v>
      </c>
      <c r="J45" s="745">
        <v>1681513.02</v>
      </c>
      <c r="K45" s="782">
        <v>3201221.38</v>
      </c>
      <c r="L45" s="612">
        <v>1.9037743638761715</v>
      </c>
      <c r="M45" s="783">
        <v>1519708.3599999999</v>
      </c>
      <c r="N45" s="611">
        <v>0.10013171544831</v>
      </c>
      <c r="O45" s="616">
        <v>0.148109975200864</v>
      </c>
      <c r="P45" s="627"/>
      <c r="Q45" s="617">
        <v>285.38917515274949</v>
      </c>
      <c r="R45" s="619">
        <v>297.51128066914498</v>
      </c>
      <c r="S45" s="681">
        <v>12.122105516395493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5272</v>
      </c>
      <c r="E46" s="782">
        <v>6876</v>
      </c>
      <c r="F46" s="612">
        <v>1.3042488619119879</v>
      </c>
      <c r="G46" s="783">
        <v>1604</v>
      </c>
      <c r="H46" s="611">
        <v>9.3261865591112519E-2</v>
      </c>
      <c r="I46" s="616">
        <v>9.9727330742008471E-2</v>
      </c>
      <c r="J46" s="745">
        <v>1422747.67</v>
      </c>
      <c r="K46" s="782">
        <v>1974072.67</v>
      </c>
      <c r="L46" s="612">
        <v>1.387507223961927</v>
      </c>
      <c r="M46" s="783">
        <v>551325</v>
      </c>
      <c r="N46" s="611">
        <v>8.4722605863132738E-2</v>
      </c>
      <c r="O46" s="616">
        <v>9.1333844021247709E-2</v>
      </c>
      <c r="P46" s="627"/>
      <c r="Q46" s="617">
        <v>269.86867792109257</v>
      </c>
      <c r="R46" s="619">
        <v>287.09608347876673</v>
      </c>
      <c r="S46" s="681">
        <v>17.22740555767416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986</v>
      </c>
      <c r="E47" s="782">
        <v>2440</v>
      </c>
      <c r="F47" s="612">
        <v>2.4746450304259633</v>
      </c>
      <c r="G47" s="783">
        <v>1454</v>
      </c>
      <c r="H47" s="611">
        <v>1.7442374710325673E-2</v>
      </c>
      <c r="I47" s="616">
        <v>3.5388988803156003E-2</v>
      </c>
      <c r="J47" s="745">
        <v>272231.18</v>
      </c>
      <c r="K47" s="782">
        <v>777424.5</v>
      </c>
      <c r="L47" s="612">
        <v>2.8557511303444376</v>
      </c>
      <c r="M47" s="783">
        <v>505193.32</v>
      </c>
      <c r="N47" s="611">
        <v>1.6210980663068347E-2</v>
      </c>
      <c r="O47" s="616">
        <v>3.5968872423169963E-2</v>
      </c>
      <c r="P47" s="627"/>
      <c r="Q47" s="617">
        <v>276.09653144016227</v>
      </c>
      <c r="R47" s="619">
        <v>318.61659836065576</v>
      </c>
      <c r="S47" s="681">
        <v>42.520066920493491</v>
      </c>
      <c r="T47" s="359"/>
    </row>
    <row r="48" spans="2:20" s="266" customFormat="1" ht="18" customHeight="1" x14ac:dyDescent="0.25">
      <c r="B48" s="1037" t="s">
        <v>319</v>
      </c>
      <c r="C48" s="1037"/>
      <c r="D48" s="650">
        <v>56529</v>
      </c>
      <c r="E48" s="386">
        <v>68948</v>
      </c>
      <c r="F48" s="613">
        <v>1.219692547188169</v>
      </c>
      <c r="G48" s="614">
        <v>12419</v>
      </c>
      <c r="H48" s="611">
        <v>1</v>
      </c>
      <c r="I48" s="616">
        <v>1</v>
      </c>
      <c r="J48" s="650">
        <v>16793011.210000001</v>
      </c>
      <c r="K48" s="386">
        <v>21613813.490000002</v>
      </c>
      <c r="L48" s="613">
        <v>1.2870719384221743</v>
      </c>
      <c r="M48" s="614">
        <v>4820802.2800000012</v>
      </c>
      <c r="N48" s="611">
        <v>1</v>
      </c>
      <c r="O48" s="616">
        <v>1</v>
      </c>
      <c r="P48" s="387"/>
      <c r="Q48" s="665">
        <v>297.06895947212939</v>
      </c>
      <c r="R48" s="620">
        <v>313.47991950455418</v>
      </c>
      <c r="S48" s="682">
        <v>16.410960032424782</v>
      </c>
      <c r="T48" s="359"/>
    </row>
    <row r="49" spans="2:20" s="266" customFormat="1" ht="9" customHeight="1" x14ac:dyDescent="0.25"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359"/>
    </row>
    <row r="50" spans="2:20" s="266" customFormat="1" ht="18" customHeight="1" x14ac:dyDescent="0.25">
      <c r="B50" s="1043" t="s">
        <v>315</v>
      </c>
      <c r="C50" s="1043"/>
      <c r="D50" s="650">
        <v>630429</v>
      </c>
      <c r="E50" s="651">
        <v>669396</v>
      </c>
      <c r="F50" s="613">
        <v>1.0618102910874976</v>
      </c>
      <c r="G50" s="614">
        <v>38967</v>
      </c>
      <c r="H50" s="1049"/>
      <c r="I50" s="1050"/>
      <c r="J50" s="650">
        <v>180974218.66999996</v>
      </c>
      <c r="K50" s="651">
        <v>200471689.08000001</v>
      </c>
      <c r="L50" s="613">
        <v>1.1077361767509715</v>
      </c>
      <c r="M50" s="614">
        <v>19497470.410000056</v>
      </c>
      <c r="N50" s="1049"/>
      <c r="O50" s="1050"/>
      <c r="P50" s="387">
        <v>0</v>
      </c>
      <c r="Q50" s="665">
        <v>287.06518683309298</v>
      </c>
      <c r="R50" s="620">
        <v>299.4814565369378</v>
      </c>
      <c r="S50" s="682">
        <v>12.416269703844819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9" t="s">
        <v>231</v>
      </c>
      <c r="C55" s="969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253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307</v>
      </c>
      <c r="C6" s="890"/>
      <c r="D6" s="890"/>
      <c r="E6" s="890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211</v>
      </c>
      <c r="D7" s="1031" t="s">
        <v>235</v>
      </c>
      <c r="E7" s="1032"/>
      <c r="F7" s="1032"/>
      <c r="G7" s="1032"/>
      <c r="H7" s="1032"/>
      <c r="I7" s="1033"/>
      <c r="J7" s="1034" t="s">
        <v>236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965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72" t="s">
        <v>333</v>
      </c>
      <c r="E9" s="372" t="s">
        <v>334</v>
      </c>
      <c r="F9" s="889"/>
      <c r="G9" s="889"/>
      <c r="H9" s="717" t="s">
        <v>333</v>
      </c>
      <c r="I9" s="717" t="s">
        <v>334</v>
      </c>
      <c r="J9" s="372" t="s">
        <v>333</v>
      </c>
      <c r="K9" s="372" t="s">
        <v>334</v>
      </c>
      <c r="L9" s="889"/>
      <c r="M9" s="889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89"/>
      <c r="T9" s="888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2765</v>
      </c>
      <c r="E11" s="739">
        <v>3317</v>
      </c>
      <c r="F11" s="612">
        <v>1.1996383363471972</v>
      </c>
      <c r="G11" s="590">
        <v>552</v>
      </c>
      <c r="H11" s="611">
        <v>5.4435563255502618E-2</v>
      </c>
      <c r="I11" s="616">
        <v>6.3351095322676146E-2</v>
      </c>
      <c r="J11" s="745">
        <v>2509442.1599999974</v>
      </c>
      <c r="K11" s="739">
        <v>2982657.6400000015</v>
      </c>
      <c r="L11" s="612">
        <v>1.188573973747219</v>
      </c>
      <c r="M11" s="590">
        <v>473215.48000000417</v>
      </c>
      <c r="N11" s="611">
        <v>5.9931280128476642E-2</v>
      </c>
      <c r="O11" s="616">
        <v>6.9053757135557114E-2</v>
      </c>
      <c r="P11" s="543"/>
      <c r="Q11" s="617">
        <v>907.57401808318173</v>
      </c>
      <c r="R11" s="619">
        <v>899.20338860416086</v>
      </c>
      <c r="S11" s="681">
        <v>-8.3706294790208631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7649</v>
      </c>
      <c r="E12" s="739">
        <v>7802</v>
      </c>
      <c r="F12" s="612">
        <v>1.0200026147208785</v>
      </c>
      <c r="G12" s="590">
        <v>153</v>
      </c>
      <c r="H12" s="611">
        <v>0.15058865220301609</v>
      </c>
      <c r="I12" s="616">
        <v>0.14900972134685536</v>
      </c>
      <c r="J12" s="745">
        <v>5885121.040000001</v>
      </c>
      <c r="K12" s="739">
        <v>5782822.2200000016</v>
      </c>
      <c r="L12" s="612">
        <v>0.98261738045748004</v>
      </c>
      <c r="M12" s="590">
        <v>-102298.81999999937</v>
      </c>
      <c r="N12" s="611">
        <v>5.9931280128476642E-2</v>
      </c>
      <c r="O12" s="616">
        <v>0.13388247976659604</v>
      </c>
      <c r="P12" s="543"/>
      <c r="Q12" s="617">
        <v>769.39744280298089</v>
      </c>
      <c r="R12" s="619">
        <v>741.19741348372236</v>
      </c>
      <c r="S12" s="681">
        <v>-28.200029319258533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350</v>
      </c>
      <c r="E13" s="739">
        <v>367</v>
      </c>
      <c r="F13" s="612">
        <v>1.0485714285714285</v>
      </c>
      <c r="G13" s="590">
        <v>17</v>
      </c>
      <c r="H13" s="611">
        <v>6.8905776272788124E-3</v>
      </c>
      <c r="I13" s="616">
        <v>7.0093011707633834E-3</v>
      </c>
      <c r="J13" s="745">
        <v>381028.43</v>
      </c>
      <c r="K13" s="739">
        <v>428383.43</v>
      </c>
      <c r="L13" s="612">
        <v>1.1242820647267713</v>
      </c>
      <c r="M13" s="590">
        <v>47355</v>
      </c>
      <c r="N13" s="611">
        <v>9.0998397728536112E-3</v>
      </c>
      <c r="O13" s="616">
        <v>9.9178279596705294E-3</v>
      </c>
      <c r="P13" s="543"/>
      <c r="Q13" s="617">
        <v>1088.6526571428572</v>
      </c>
      <c r="R13" s="619">
        <v>1167.257302452316</v>
      </c>
      <c r="S13" s="681">
        <v>78.604645309458874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210</v>
      </c>
      <c r="F14" s="612" t="s">
        <v>335</v>
      </c>
      <c r="G14" s="590">
        <v>210</v>
      </c>
      <c r="H14" s="611">
        <v>0</v>
      </c>
      <c r="I14" s="616">
        <v>4.0107717870853151E-3</v>
      </c>
      <c r="J14" s="745">
        <v>0</v>
      </c>
      <c r="K14" s="739">
        <v>244695.20999999996</v>
      </c>
      <c r="L14" s="612" t="s">
        <v>335</v>
      </c>
      <c r="M14" s="590">
        <v>244695.20999999996</v>
      </c>
      <c r="N14" s="611">
        <v>0</v>
      </c>
      <c r="O14" s="616">
        <v>5.6651234043656896E-3</v>
      </c>
      <c r="P14" s="543"/>
      <c r="Q14" s="617" t="s">
        <v>335</v>
      </c>
      <c r="R14" s="619">
        <v>1165.2152857142855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4656</v>
      </c>
      <c r="E15" s="739">
        <v>5106</v>
      </c>
      <c r="F15" s="612">
        <v>1.0966494845360826</v>
      </c>
      <c r="G15" s="590">
        <v>450</v>
      </c>
      <c r="H15" s="611">
        <v>9.1664369807457569E-2</v>
      </c>
      <c r="I15" s="616">
        <v>9.7519051165988649E-2</v>
      </c>
      <c r="J15" s="745">
        <v>5237420.16</v>
      </c>
      <c r="K15" s="739">
        <v>5497073.6799999997</v>
      </c>
      <c r="L15" s="612">
        <v>1.0495766068155203</v>
      </c>
      <c r="M15" s="590">
        <v>259653.51999999955</v>
      </c>
      <c r="N15" s="611">
        <v>0.1250817013289883</v>
      </c>
      <c r="O15" s="616">
        <v>0.12726689974883706</v>
      </c>
      <c r="P15" s="543"/>
      <c r="Q15" s="617">
        <v>1124.8754639175258</v>
      </c>
      <c r="R15" s="619">
        <v>1076.5910066588326</v>
      </c>
      <c r="S15" s="681">
        <v>-48.284457258693237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11133</v>
      </c>
      <c r="E16" s="739">
        <v>12382</v>
      </c>
      <c r="F16" s="612">
        <v>1.1121889876942423</v>
      </c>
      <c r="G16" s="590">
        <v>1249</v>
      </c>
      <c r="H16" s="611">
        <v>0.21917943064141435</v>
      </c>
      <c r="I16" s="616">
        <v>0.23648274413185891</v>
      </c>
      <c r="J16" s="745">
        <v>8214562.5099999988</v>
      </c>
      <c r="K16" s="739">
        <v>8849657.25</v>
      </c>
      <c r="L16" s="612">
        <v>1.0773132761759214</v>
      </c>
      <c r="M16" s="590">
        <v>635094.74000000115</v>
      </c>
      <c r="N16" s="611">
        <v>0.19618274322755966</v>
      </c>
      <c r="O16" s="616">
        <v>0.20488509116132481</v>
      </c>
      <c r="P16" s="543"/>
      <c r="Q16" s="617">
        <v>737.85704751639264</v>
      </c>
      <c r="R16" s="619">
        <v>714.71953238572121</v>
      </c>
      <c r="S16" s="681">
        <v>-23.137515130671432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504</v>
      </c>
      <c r="E17" s="739">
        <v>563</v>
      </c>
      <c r="F17" s="612">
        <v>1.1170634920634921</v>
      </c>
      <c r="G17" s="590">
        <v>59</v>
      </c>
      <c r="H17" s="611">
        <v>9.9224317832814907E-3</v>
      </c>
      <c r="I17" s="616">
        <v>1.0752688172043012E-2</v>
      </c>
      <c r="J17" s="745">
        <v>515106.71000000008</v>
      </c>
      <c r="K17" s="739">
        <v>600554.88999999943</v>
      </c>
      <c r="L17" s="612">
        <v>1.1658844242195938</v>
      </c>
      <c r="M17" s="590">
        <v>85448.179999999353</v>
      </c>
      <c r="N17" s="611">
        <v>1.2301939062452038E-2</v>
      </c>
      <c r="O17" s="616">
        <v>1.3903899315990941E-2</v>
      </c>
      <c r="P17" s="543"/>
      <c r="Q17" s="617">
        <v>1022.0371230158731</v>
      </c>
      <c r="R17" s="619">
        <v>1066.7049555950257</v>
      </c>
      <c r="S17" s="681">
        <v>44.667832579152559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6114</v>
      </c>
      <c r="E18" s="739">
        <v>6519</v>
      </c>
      <c r="F18" s="612">
        <v>1.0662414131501472</v>
      </c>
      <c r="G18" s="590">
        <v>405</v>
      </c>
      <c r="H18" s="611">
        <v>0.12036854746623617</v>
      </c>
      <c r="I18" s="616">
        <v>0.12450581561909127</v>
      </c>
      <c r="J18" s="745">
        <v>6787008.0300000003</v>
      </c>
      <c r="K18" s="739">
        <v>6755027.7700000014</v>
      </c>
      <c r="L18" s="612">
        <v>0.99528801795155697</v>
      </c>
      <c r="M18" s="590">
        <v>-31980.259999998845</v>
      </c>
      <c r="N18" s="611">
        <v>0.16208944201373857</v>
      </c>
      <c r="O18" s="616">
        <v>0.15639074388488106</v>
      </c>
      <c r="P18" s="543"/>
      <c r="Q18" s="617">
        <v>1110.0765505397449</v>
      </c>
      <c r="R18" s="619">
        <v>1036.206131308483</v>
      </c>
      <c r="S18" s="681">
        <v>-73.870419231261849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9042</v>
      </c>
      <c r="E19" s="739">
        <v>7921</v>
      </c>
      <c r="F19" s="612">
        <v>0.87602300376023001</v>
      </c>
      <c r="G19" s="590">
        <v>-1121</v>
      </c>
      <c r="H19" s="611">
        <v>0.17801315115958577</v>
      </c>
      <c r="I19" s="616">
        <v>0.1512824920262037</v>
      </c>
      <c r="J19" s="745">
        <v>5360687.3200000012</v>
      </c>
      <c r="K19" s="739">
        <v>5579935.6799999988</v>
      </c>
      <c r="L19" s="612">
        <v>1.0408993002039144</v>
      </c>
      <c r="M19" s="590">
        <v>219248.35999999754</v>
      </c>
      <c r="N19" s="611">
        <v>0.12802560607975644</v>
      </c>
      <c r="O19" s="616">
        <v>0.12918530042179077</v>
      </c>
      <c r="P19" s="543"/>
      <c r="Q19" s="617">
        <v>592.86522008405234</v>
      </c>
      <c r="R19" s="619">
        <v>704.44838782981935</v>
      </c>
      <c r="S19" s="681">
        <v>111.58316774576701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5026</v>
      </c>
      <c r="E20" s="739">
        <v>4894</v>
      </c>
      <c r="F20" s="612">
        <v>0.97373656983684842</v>
      </c>
      <c r="G20" s="590">
        <v>-132</v>
      </c>
      <c r="H20" s="611">
        <v>9.8948694727723746E-2</v>
      </c>
      <c r="I20" s="616">
        <v>9.3470081552359668E-2</v>
      </c>
      <c r="J20" s="745">
        <v>3899830.0999999992</v>
      </c>
      <c r="K20" s="739">
        <v>3826922.1500000004</v>
      </c>
      <c r="L20" s="612">
        <v>0.98130483940826063</v>
      </c>
      <c r="M20" s="590">
        <v>-72907.949999998789</v>
      </c>
      <c r="N20" s="611">
        <v>9.313695844520492E-2</v>
      </c>
      <c r="O20" s="616">
        <v>8.8599961718296288E-2</v>
      </c>
      <c r="P20" s="543"/>
      <c r="Q20" s="617">
        <v>775.93117787504957</v>
      </c>
      <c r="R20" s="619">
        <v>781.96202492848397</v>
      </c>
      <c r="S20" s="681">
        <v>6.0308470534343996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3249</v>
      </c>
      <c r="E21" s="739">
        <v>3005</v>
      </c>
      <c r="F21" s="612">
        <v>0.92489996922129891</v>
      </c>
      <c r="G21" s="590">
        <v>-244</v>
      </c>
      <c r="H21" s="611">
        <v>6.3964247745796746E-2</v>
      </c>
      <c r="I21" s="616">
        <v>5.7392234381863673E-2</v>
      </c>
      <c r="J21" s="745">
        <v>2666392.2000000002</v>
      </c>
      <c r="K21" s="739">
        <v>2290746.33</v>
      </c>
      <c r="L21" s="612">
        <v>0.85911829850087318</v>
      </c>
      <c r="M21" s="590">
        <v>-375645.87000000011</v>
      </c>
      <c r="N21" s="611">
        <v>6.3679609921985722E-2</v>
      </c>
      <c r="O21" s="616">
        <v>5.3034796421016217E-2</v>
      </c>
      <c r="P21" s="543"/>
      <c r="Q21" s="617">
        <v>820.68088642659291</v>
      </c>
      <c r="R21" s="619">
        <v>762.31159068219631</v>
      </c>
      <c r="S21" s="681">
        <v>-58.369295744396595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306</v>
      </c>
      <c r="E22" s="739">
        <v>273</v>
      </c>
      <c r="F22" s="612">
        <v>0.89215686274509809</v>
      </c>
      <c r="G22" s="590">
        <v>-33</v>
      </c>
      <c r="H22" s="611">
        <v>6.0243335827066188E-3</v>
      </c>
      <c r="I22" s="616">
        <v>5.2140033232109095E-3</v>
      </c>
      <c r="J22" s="745">
        <v>415394.64</v>
      </c>
      <c r="K22" s="739">
        <v>354794.67</v>
      </c>
      <c r="L22" s="612">
        <v>0.85411470403180934</v>
      </c>
      <c r="M22" s="590">
        <v>-60599.97000000003</v>
      </c>
      <c r="N22" s="611">
        <v>9.9205843157220783E-3</v>
      </c>
      <c r="O22" s="616">
        <v>8.2141190616735072E-3</v>
      </c>
      <c r="P22" s="543"/>
      <c r="Q22" s="617">
        <v>1357.4988235294118</v>
      </c>
      <c r="R22" s="619">
        <v>1299.6141758241758</v>
      </c>
      <c r="S22" s="681">
        <v>-57.884647705235921</v>
      </c>
      <c r="T22" s="801"/>
    </row>
    <row r="23" spans="2:26" ht="18" customHeight="1" x14ac:dyDescent="0.25">
      <c r="B23" s="1043" t="s">
        <v>318</v>
      </c>
      <c r="C23" s="1043"/>
      <c r="D23" s="591">
        <v>50794</v>
      </c>
      <c r="E23" s="592">
        <v>52359</v>
      </c>
      <c r="F23" s="613">
        <v>1.0308107256762611</v>
      </c>
      <c r="G23" s="614">
        <v>1565</v>
      </c>
      <c r="H23" s="611">
        <v>1</v>
      </c>
      <c r="I23" s="616">
        <v>1</v>
      </c>
      <c r="J23" s="591">
        <v>41871993.300000004</v>
      </c>
      <c r="K23" s="592">
        <v>43193270.920000002</v>
      </c>
      <c r="L23" s="613">
        <v>1.0315551641053591</v>
      </c>
      <c r="M23" s="614">
        <v>1321277.6199999973</v>
      </c>
      <c r="N23" s="611">
        <v>1</v>
      </c>
      <c r="O23" s="616">
        <v>1</v>
      </c>
      <c r="P23" s="387"/>
      <c r="Q23" s="618">
        <v>824.34920069299528</v>
      </c>
      <c r="R23" s="620">
        <v>824.94453522794561</v>
      </c>
      <c r="S23" s="682">
        <v>0.59533453495032518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361</v>
      </c>
      <c r="E25" s="739">
        <v>498</v>
      </c>
      <c r="F25" s="612">
        <v>1.3795013850415512</v>
      </c>
      <c r="G25" s="676">
        <v>137</v>
      </c>
      <c r="H25" s="611">
        <v>8.268437929454879E-2</v>
      </c>
      <c r="I25" s="616">
        <v>0.10811984368215372</v>
      </c>
      <c r="J25" s="745">
        <v>400061.92</v>
      </c>
      <c r="K25" s="739">
        <v>542121.20000000019</v>
      </c>
      <c r="L25" s="612">
        <v>1.3550932315677537</v>
      </c>
      <c r="M25" s="676">
        <v>142059.2800000002</v>
      </c>
      <c r="N25" s="611">
        <v>9.7103393177880748E-2</v>
      </c>
      <c r="O25" s="616">
        <v>0.12620337081585173</v>
      </c>
      <c r="P25" s="543"/>
      <c r="Q25" s="617">
        <v>1108.2047645429363</v>
      </c>
      <c r="R25" s="619">
        <v>1088.5967871485948</v>
      </c>
      <c r="S25" s="681">
        <v>-19.60797739434156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387</v>
      </c>
      <c r="E26" s="739">
        <v>392</v>
      </c>
      <c r="F26" s="612">
        <v>1.0129198966408268</v>
      </c>
      <c r="G26" s="676">
        <v>5</v>
      </c>
      <c r="H26" s="611">
        <v>8.8639486944571688E-2</v>
      </c>
      <c r="I26" s="616">
        <v>8.5106382978723402E-2</v>
      </c>
      <c r="J26" s="745">
        <v>288524.14999999997</v>
      </c>
      <c r="K26" s="739">
        <v>325516.24</v>
      </c>
      <c r="L26" s="612">
        <v>1.1282114166179851</v>
      </c>
      <c r="M26" s="676">
        <v>36992.090000000026</v>
      </c>
      <c r="N26" s="611">
        <v>7.0030844172231738E-2</v>
      </c>
      <c r="O26" s="616">
        <v>7.5778712847425572E-2</v>
      </c>
      <c r="P26" s="543"/>
      <c r="Q26" s="617">
        <v>745.5404392764857</v>
      </c>
      <c r="R26" s="619">
        <v>830.39857142857136</v>
      </c>
      <c r="S26" s="681">
        <v>84.858132152085659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10</v>
      </c>
      <c r="E27" s="739">
        <v>10</v>
      </c>
      <c r="F27" s="612">
        <v>1</v>
      </c>
      <c r="G27" s="676">
        <v>0</v>
      </c>
      <c r="H27" s="611">
        <v>2.2904260192395786E-3</v>
      </c>
      <c r="I27" s="616">
        <v>2.1710811984368217E-3</v>
      </c>
      <c r="J27" s="745">
        <v>12363.72</v>
      </c>
      <c r="K27" s="739">
        <v>13675.55</v>
      </c>
      <c r="L27" s="612">
        <v>1.1061031793020224</v>
      </c>
      <c r="M27" s="676">
        <v>1311.83</v>
      </c>
      <c r="N27" s="611">
        <v>3.0009333662679711E-3</v>
      </c>
      <c r="O27" s="616">
        <v>3.1836063739265692E-3</v>
      </c>
      <c r="P27" s="543"/>
      <c r="Q27" s="617">
        <v>1236.3719999999998</v>
      </c>
      <c r="R27" s="619">
        <v>1367.5549999999998</v>
      </c>
      <c r="S27" s="681">
        <v>131.18299999999999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137</v>
      </c>
      <c r="E29" s="739">
        <v>128</v>
      </c>
      <c r="F29" s="612">
        <v>0.93430656934306566</v>
      </c>
      <c r="G29" s="676">
        <v>-9</v>
      </c>
      <c r="H29" s="611">
        <v>3.1378836463582228E-2</v>
      </c>
      <c r="I29" s="616">
        <v>2.7789839339991317E-2</v>
      </c>
      <c r="J29" s="745">
        <v>168242.5</v>
      </c>
      <c r="K29" s="739">
        <v>111613.59999999999</v>
      </c>
      <c r="L29" s="612">
        <v>0.66340906726897186</v>
      </c>
      <c r="M29" s="676">
        <v>-56628.900000000009</v>
      </c>
      <c r="N29" s="611">
        <v>4.0835972658256503E-2</v>
      </c>
      <c r="O29" s="616">
        <v>2.5983142789642137E-2</v>
      </c>
      <c r="P29" s="543"/>
      <c r="Q29" s="617">
        <v>1228.0474452554745</v>
      </c>
      <c r="R29" s="619">
        <v>871.98124999999993</v>
      </c>
      <c r="S29" s="681">
        <v>-356.06619525547455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1989</v>
      </c>
      <c r="E30" s="739">
        <v>1920</v>
      </c>
      <c r="F30" s="612">
        <v>0.96530920060331826</v>
      </c>
      <c r="G30" s="676">
        <v>-69</v>
      </c>
      <c r="H30" s="611">
        <v>0.4555657352267522</v>
      </c>
      <c r="I30" s="616">
        <v>0.41684759009986971</v>
      </c>
      <c r="J30" s="745">
        <v>1956417.4200000004</v>
      </c>
      <c r="K30" s="739">
        <v>1819335.83</v>
      </c>
      <c r="L30" s="612">
        <v>0.92993234030803085</v>
      </c>
      <c r="M30" s="676">
        <v>-137081.59000000032</v>
      </c>
      <c r="N30" s="611">
        <v>0.47486341602898646</v>
      </c>
      <c r="O30" s="616">
        <v>0.423533177437177</v>
      </c>
      <c r="P30" s="543"/>
      <c r="Q30" s="617">
        <v>983.61861236802429</v>
      </c>
      <c r="R30" s="619">
        <v>947.5707447916667</v>
      </c>
      <c r="S30" s="681">
        <v>-36.047867576357589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104</v>
      </c>
      <c r="E31" s="739">
        <v>93</v>
      </c>
      <c r="F31" s="612">
        <v>0.89423076923076927</v>
      </c>
      <c r="G31" s="676">
        <v>-11</v>
      </c>
      <c r="H31" s="611">
        <v>2.3820430600091615E-2</v>
      </c>
      <c r="I31" s="616">
        <v>2.019105514546244E-2</v>
      </c>
      <c r="J31" s="745">
        <v>87613.35</v>
      </c>
      <c r="K31" s="739">
        <v>135504.6</v>
      </c>
      <c r="L31" s="612">
        <v>1.5466204636622158</v>
      </c>
      <c r="M31" s="676">
        <v>47891.25</v>
      </c>
      <c r="N31" s="611">
        <v>2.1265592018058801E-2</v>
      </c>
      <c r="O31" s="616">
        <v>3.1544859859849894E-2</v>
      </c>
      <c r="P31" s="543"/>
      <c r="Q31" s="617">
        <v>842.43605769230771</v>
      </c>
      <c r="R31" s="619">
        <v>1457.0387096774193</v>
      </c>
      <c r="S31" s="681">
        <v>614.60265198511161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1252</v>
      </c>
      <c r="E32" s="739">
        <v>1476</v>
      </c>
      <c r="F32" s="612">
        <v>1.1789137380191694</v>
      </c>
      <c r="G32" s="676">
        <v>224</v>
      </c>
      <c r="H32" s="611">
        <v>0.28676133760879524</v>
      </c>
      <c r="I32" s="616">
        <v>0.32045158488927483</v>
      </c>
      <c r="J32" s="745">
        <v>1107772.6200000001</v>
      </c>
      <c r="K32" s="739">
        <v>1272256.18</v>
      </c>
      <c r="L32" s="612">
        <v>1.1484813372621538</v>
      </c>
      <c r="M32" s="676">
        <v>164483.55999999982</v>
      </c>
      <c r="N32" s="611">
        <v>0.2688795781201847</v>
      </c>
      <c r="O32" s="616">
        <v>0.29617550182007074</v>
      </c>
      <c r="P32" s="543"/>
      <c r="Q32" s="617">
        <v>884.80241214057514</v>
      </c>
      <c r="R32" s="619">
        <v>861.96218157181568</v>
      </c>
      <c r="S32" s="681">
        <v>-22.840230568759466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101</v>
      </c>
      <c r="E33" s="739">
        <v>59</v>
      </c>
      <c r="F33" s="612">
        <v>0.58415841584158412</v>
      </c>
      <c r="G33" s="676">
        <v>-42</v>
      </c>
      <c r="H33" s="611">
        <v>2.3133302794319743E-2</v>
      </c>
      <c r="I33" s="616">
        <v>1.2809379070777248E-2</v>
      </c>
      <c r="J33" s="745">
        <v>70377.72</v>
      </c>
      <c r="K33" s="739">
        <v>41338.449999999997</v>
      </c>
      <c r="L33" s="612">
        <v>0.5873797843976758</v>
      </c>
      <c r="M33" s="676">
        <v>-29039.270000000004</v>
      </c>
      <c r="N33" s="611">
        <v>1.708214422438107E-2</v>
      </c>
      <c r="O33" s="616">
        <v>9.6234047558046865E-3</v>
      </c>
      <c r="P33" s="543"/>
      <c r="Q33" s="617">
        <v>696.80910891089115</v>
      </c>
      <c r="R33" s="619">
        <v>700.65169491525421</v>
      </c>
      <c r="S33" s="681">
        <v>3.8425860043630564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25</v>
      </c>
      <c r="E34" s="739">
        <v>30</v>
      </c>
      <c r="F34" s="612">
        <v>1.2</v>
      </c>
      <c r="G34" s="676">
        <v>5</v>
      </c>
      <c r="H34" s="611">
        <v>5.7260650480989465E-3</v>
      </c>
      <c r="I34" s="616">
        <v>6.5132435953104643E-3</v>
      </c>
      <c r="J34" s="745">
        <v>28584.79</v>
      </c>
      <c r="K34" s="739">
        <v>34254.199999999997</v>
      </c>
      <c r="L34" s="612">
        <v>1.1983365978899967</v>
      </c>
      <c r="M34" s="676">
        <v>5669.4099999999962</v>
      </c>
      <c r="N34" s="611">
        <v>6.9381262337519E-3</v>
      </c>
      <c r="O34" s="616">
        <v>7.9742233002515796E-3</v>
      </c>
      <c r="P34" s="543"/>
      <c r="Q34" s="617">
        <v>1143.3915999999999</v>
      </c>
      <c r="R34" s="619">
        <v>1141.8066666666666</v>
      </c>
      <c r="S34" s="681">
        <v>-1.5849333333333107</v>
      </c>
      <c r="T34" s="359"/>
    </row>
    <row r="35" spans="2:20" s="266" customFormat="1" ht="24.75" customHeight="1" x14ac:dyDescent="0.25">
      <c r="B35" s="1037" t="s">
        <v>316</v>
      </c>
      <c r="C35" s="1037"/>
      <c r="D35" s="591">
        <v>4366</v>
      </c>
      <c r="E35" s="651">
        <v>4606</v>
      </c>
      <c r="F35" s="613">
        <v>1.0549702244617498</v>
      </c>
      <c r="G35" s="614">
        <v>240</v>
      </c>
      <c r="H35" s="611">
        <v>1</v>
      </c>
      <c r="I35" s="616">
        <v>1</v>
      </c>
      <c r="J35" s="591">
        <v>4119958.1900000009</v>
      </c>
      <c r="K35" s="594">
        <v>4295615.8500000006</v>
      </c>
      <c r="L35" s="613">
        <v>1.0426357870393825</v>
      </c>
      <c r="M35" s="614">
        <v>175657.65999999968</v>
      </c>
      <c r="N35" s="611">
        <v>1</v>
      </c>
      <c r="O35" s="616">
        <v>1</v>
      </c>
      <c r="P35" s="387"/>
      <c r="Q35" s="618">
        <v>943.64594365552011</v>
      </c>
      <c r="R35" s="620">
        <v>932.61308076422074</v>
      </c>
      <c r="S35" s="682">
        <v>-11.032862891299374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5" t="s">
        <v>84</v>
      </c>
      <c r="C38" s="878" t="s">
        <v>254</v>
      </c>
      <c r="D38" s="1031" t="s">
        <v>235</v>
      </c>
      <c r="E38" s="1032"/>
      <c r="F38" s="1032"/>
      <c r="G38" s="1032"/>
      <c r="H38" s="1032"/>
      <c r="I38" s="1033"/>
      <c r="J38" s="1034" t="s">
        <v>236</v>
      </c>
      <c r="K38" s="1035"/>
      <c r="L38" s="1035"/>
      <c r="M38" s="1035"/>
      <c r="N38" s="1035"/>
      <c r="O38" s="1036"/>
      <c r="P38" s="615"/>
      <c r="Q38" s="1052" t="s">
        <v>252</v>
      </c>
      <c r="R38" s="1053"/>
      <c r="S38" s="1054"/>
      <c r="T38" s="359"/>
    </row>
    <row r="39" spans="2:20" s="266" customFormat="1" ht="21" customHeight="1" x14ac:dyDescent="0.25">
      <c r="B39" s="876"/>
      <c r="C39" s="879"/>
      <c r="D39" s="924" t="s">
        <v>226</v>
      </c>
      <c r="E39" s="925"/>
      <c r="F39" s="965" t="s">
        <v>332</v>
      </c>
      <c r="G39" s="965" t="s">
        <v>336</v>
      </c>
      <c r="H39" s="924" t="s">
        <v>227</v>
      </c>
      <c r="I39" s="925"/>
      <c r="J39" s="924" t="s">
        <v>228</v>
      </c>
      <c r="K39" s="925"/>
      <c r="L39" s="965" t="s">
        <v>332</v>
      </c>
      <c r="M39" s="965" t="s">
        <v>336</v>
      </c>
      <c r="N39" s="924" t="s">
        <v>227</v>
      </c>
      <c r="O39" s="925"/>
      <c r="P39" s="347"/>
      <c r="Q39" s="924"/>
      <c r="R39" s="925"/>
      <c r="S39" s="965" t="s">
        <v>336</v>
      </c>
      <c r="T39" s="359"/>
    </row>
    <row r="40" spans="2:20" s="266" customFormat="1" ht="21" customHeight="1" x14ac:dyDescent="0.25">
      <c r="B40" s="877"/>
      <c r="C40" s="880"/>
      <c r="D40" s="372" t="s">
        <v>333</v>
      </c>
      <c r="E40" s="372" t="s">
        <v>334</v>
      </c>
      <c r="F40" s="889"/>
      <c r="G40" s="889"/>
      <c r="H40" s="717" t="s">
        <v>333</v>
      </c>
      <c r="I40" s="717" t="s">
        <v>334</v>
      </c>
      <c r="J40" s="794" t="s">
        <v>333</v>
      </c>
      <c r="K40" s="794" t="s">
        <v>334</v>
      </c>
      <c r="L40" s="889"/>
      <c r="M40" s="889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9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315</v>
      </c>
      <c r="E42" s="739">
        <v>92</v>
      </c>
      <c r="F42" s="612">
        <v>0.29206349206349208</v>
      </c>
      <c r="G42" s="676">
        <v>-223</v>
      </c>
      <c r="H42" s="611">
        <v>0.13444302176696543</v>
      </c>
      <c r="I42" s="616">
        <v>4.1534988713318281E-2</v>
      </c>
      <c r="J42" s="745">
        <v>146038.64000000001</v>
      </c>
      <c r="K42" s="739">
        <v>50490.6</v>
      </c>
      <c r="L42" s="612">
        <v>0.34573452615006545</v>
      </c>
      <c r="M42" s="676">
        <v>-95548.040000000008</v>
      </c>
      <c r="N42" s="611">
        <v>7.3991658442001451E-2</v>
      </c>
      <c r="O42" s="616">
        <v>2.7385386184978291E-2</v>
      </c>
      <c r="P42" s="627"/>
      <c r="Q42" s="617">
        <v>463.6147301587302</v>
      </c>
      <c r="R42" s="619">
        <v>548.81086956521733</v>
      </c>
      <c r="S42" s="681">
        <v>85.196139406487134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6</v>
      </c>
      <c r="E43" s="739">
        <v>94</v>
      </c>
      <c r="F43" s="612">
        <v>15.666666666666666</v>
      </c>
      <c r="G43" s="676">
        <v>88</v>
      </c>
      <c r="H43" s="611">
        <v>2.5608194622279128E-3</v>
      </c>
      <c r="I43" s="616">
        <v>4.2437923250564336E-2</v>
      </c>
      <c r="J43" s="745">
        <v>3667.22</v>
      </c>
      <c r="K43" s="739">
        <v>71917.84</v>
      </c>
      <c r="L43" s="612">
        <v>19.610996885924489</v>
      </c>
      <c r="M43" s="676">
        <v>68250.62</v>
      </c>
      <c r="N43" s="611">
        <v>1.8580266816486137E-3</v>
      </c>
      <c r="O43" s="616">
        <v>3.9007217620497261E-2</v>
      </c>
      <c r="P43" s="627"/>
      <c r="Q43" s="617">
        <v>611.20333333333326</v>
      </c>
      <c r="R43" s="619">
        <v>765.08340425531912</v>
      </c>
      <c r="S43" s="681">
        <v>153.88007092198586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309</v>
      </c>
      <c r="E44" s="739">
        <v>377</v>
      </c>
      <c r="F44" s="612">
        <v>1.2200647249190939</v>
      </c>
      <c r="G44" s="676">
        <v>68</v>
      </c>
      <c r="H44" s="611">
        <v>0.13188220230473752</v>
      </c>
      <c r="I44" s="616">
        <v>0.17020316027088037</v>
      </c>
      <c r="J44" s="745">
        <v>267271.89</v>
      </c>
      <c r="K44" s="739">
        <v>230468.6</v>
      </c>
      <c r="L44" s="612">
        <v>0.86230018428050925</v>
      </c>
      <c r="M44" s="676">
        <v>-36803.290000000008</v>
      </c>
      <c r="N44" s="611">
        <v>0.13541546535922397</v>
      </c>
      <c r="O44" s="616">
        <v>0.12500290379815823</v>
      </c>
      <c r="P44" s="627"/>
      <c r="Q44" s="617">
        <v>864.95757281553404</v>
      </c>
      <c r="R44" s="619">
        <v>611.3225464190981</v>
      </c>
      <c r="S44" s="681">
        <v>-253.63502639643593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140</v>
      </c>
      <c r="E45" s="739">
        <v>117</v>
      </c>
      <c r="F45" s="802">
        <v>0.83571428571428574</v>
      </c>
      <c r="G45" s="544">
        <v>-23</v>
      </c>
      <c r="H45" s="611">
        <v>5.9752454118651301E-2</v>
      </c>
      <c r="I45" s="616">
        <v>5.2821670428893908E-2</v>
      </c>
      <c r="J45" s="745">
        <v>49700.9</v>
      </c>
      <c r="K45" s="739">
        <v>62554.51</v>
      </c>
      <c r="L45" s="612">
        <v>1.2586192604158073</v>
      </c>
      <c r="M45" s="676">
        <v>12853.61</v>
      </c>
      <c r="N45" s="611">
        <v>2.518136307664923E-2</v>
      </c>
      <c r="O45" s="616">
        <v>3.392868007039105E-2</v>
      </c>
      <c r="P45" s="627"/>
      <c r="Q45" s="617">
        <v>355.00642857142856</v>
      </c>
      <c r="R45" s="619">
        <v>534.65393162393161</v>
      </c>
      <c r="S45" s="681">
        <v>179.64750305250305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279</v>
      </c>
      <c r="E46" s="739">
        <v>325</v>
      </c>
      <c r="F46" s="612">
        <v>1.1648745519713262</v>
      </c>
      <c r="G46" s="676">
        <v>46</v>
      </c>
      <c r="H46" s="611">
        <v>0.11907810499359796</v>
      </c>
      <c r="I46" s="616">
        <v>0.14672686230248308</v>
      </c>
      <c r="J46" s="745">
        <v>264200.92000000004</v>
      </c>
      <c r="K46" s="739">
        <v>315996.57</v>
      </c>
      <c r="L46" s="612">
        <v>1.1960464407164062</v>
      </c>
      <c r="M46" s="676">
        <v>51795.649999999965</v>
      </c>
      <c r="N46" s="611">
        <v>0.13385953356387426</v>
      </c>
      <c r="O46" s="616">
        <v>0.17139206312815705</v>
      </c>
      <c r="P46" s="627"/>
      <c r="Q46" s="617">
        <v>946.95670250896069</v>
      </c>
      <c r="R46" s="619">
        <v>972.29713846153845</v>
      </c>
      <c r="S46" s="681">
        <v>25.340435952577764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52</v>
      </c>
      <c r="E47" s="739">
        <v>86</v>
      </c>
      <c r="F47" s="612">
        <v>1.6538461538461537</v>
      </c>
      <c r="G47" s="676">
        <v>34</v>
      </c>
      <c r="H47" s="611">
        <v>2.2193768672641914E-2</v>
      </c>
      <c r="I47" s="616">
        <v>3.8826185101580132E-2</v>
      </c>
      <c r="J47" s="745">
        <v>28362.75</v>
      </c>
      <c r="K47" s="739">
        <v>44283.21</v>
      </c>
      <c r="L47" s="612">
        <v>1.5613158103498426</v>
      </c>
      <c r="M47" s="676">
        <v>15920.46</v>
      </c>
      <c r="N47" s="611">
        <v>1.4370216748634994E-2</v>
      </c>
      <c r="O47" s="616">
        <v>2.4018585783502126E-2</v>
      </c>
      <c r="P47" s="627"/>
      <c r="Q47" s="617">
        <v>545.4375</v>
      </c>
      <c r="R47" s="619">
        <v>514.92104651162788</v>
      </c>
      <c r="S47" s="681">
        <v>-30.516453488372122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1242</v>
      </c>
      <c r="E48" s="739">
        <v>1124</v>
      </c>
      <c r="F48" s="612">
        <v>0.90499194847020936</v>
      </c>
      <c r="G48" s="676">
        <v>-118</v>
      </c>
      <c r="H48" s="611">
        <v>0.53008962868117793</v>
      </c>
      <c r="I48" s="616">
        <v>0.50744920993227993</v>
      </c>
      <c r="J48" s="745">
        <v>1214475.3</v>
      </c>
      <c r="K48" s="739">
        <v>1067994.6399999999</v>
      </c>
      <c r="L48" s="612">
        <v>0.87938769936284411</v>
      </c>
      <c r="M48" s="676">
        <v>-146480.66000000015</v>
      </c>
      <c r="N48" s="611">
        <v>0.61532373612796742</v>
      </c>
      <c r="O48" s="616">
        <v>0.579265163414316</v>
      </c>
      <c r="P48" s="627"/>
      <c r="Q48" s="617">
        <v>977.83840579710147</v>
      </c>
      <c r="R48" s="619">
        <v>950.1731672597864</v>
      </c>
      <c r="S48" s="681">
        <v>-27.665238537315076</v>
      </c>
      <c r="T48" s="359"/>
    </row>
    <row r="49" spans="2:20" s="266" customFormat="1" ht="18" customHeight="1" x14ac:dyDescent="0.25">
      <c r="B49" s="1037" t="s">
        <v>319</v>
      </c>
      <c r="C49" s="1037"/>
      <c r="D49" s="591">
        <v>2343</v>
      </c>
      <c r="E49" s="386">
        <v>2215</v>
      </c>
      <c r="F49" s="613">
        <v>0.94536918480580456</v>
      </c>
      <c r="G49" s="614">
        <v>-128</v>
      </c>
      <c r="H49" s="611">
        <v>1</v>
      </c>
      <c r="I49" s="616">
        <v>1</v>
      </c>
      <c r="J49" s="591">
        <v>1973717.62</v>
      </c>
      <c r="K49" s="594">
        <v>1843705.97</v>
      </c>
      <c r="L49" s="613">
        <v>0.93412854570351345</v>
      </c>
      <c r="M49" s="614">
        <v>-130011.65000000014</v>
      </c>
      <c r="N49" s="611">
        <v>1</v>
      </c>
      <c r="O49" s="616">
        <v>1</v>
      </c>
      <c r="P49" s="387"/>
      <c r="Q49" s="618">
        <v>842.3890823730261</v>
      </c>
      <c r="R49" s="620">
        <v>832.37289841986455</v>
      </c>
      <c r="S49" s="682">
        <v>-10.016183953161544</v>
      </c>
      <c r="T49" s="359"/>
    </row>
    <row r="50" spans="2:20" s="266" customFormat="1" ht="9" customHeight="1" x14ac:dyDescent="0.25"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359"/>
    </row>
    <row r="51" spans="2:20" s="266" customFormat="1" ht="18" customHeight="1" x14ac:dyDescent="0.3">
      <c r="B51" s="1043" t="s">
        <v>315</v>
      </c>
      <c r="C51" s="1043"/>
      <c r="D51" s="590">
        <v>53137</v>
      </c>
      <c r="E51" s="594">
        <v>54574</v>
      </c>
      <c r="F51" s="612">
        <v>1.0270433031597568</v>
      </c>
      <c r="G51" s="590">
        <v>1437</v>
      </c>
      <c r="H51" s="611"/>
      <c r="I51" s="616"/>
      <c r="J51" s="590">
        <v>43845710.920000002</v>
      </c>
      <c r="K51" s="796">
        <v>45036976.890000001</v>
      </c>
      <c r="L51" s="612">
        <v>1.0271694983386985</v>
      </c>
      <c r="M51" s="590">
        <v>1191265.9699999988</v>
      </c>
      <c r="N51" s="611"/>
      <c r="O51" s="616"/>
      <c r="P51" s="543"/>
      <c r="Q51" s="618">
        <v>825.14464346876946</v>
      </c>
      <c r="R51" s="620">
        <v>825.2460308938322</v>
      </c>
      <c r="S51" s="682">
        <v>0.10138742506273957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9" t="s">
        <v>231</v>
      </c>
      <c r="C56" s="969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1" t="s">
        <v>253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  <c r="V4" s="309"/>
    </row>
    <row r="5" spans="2:26" s="269" customFormat="1" ht="13.15" customHeight="1" x14ac:dyDescent="0.25"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25"/>
    </row>
    <row r="6" spans="2:26" s="269" customFormat="1" ht="16.5" customHeight="1" x14ac:dyDescent="0.25">
      <c r="B6" s="890" t="s">
        <v>310</v>
      </c>
      <c r="C6" s="890"/>
      <c r="D6" s="890"/>
      <c r="E6" s="890"/>
      <c r="F6" s="1055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7" t="s">
        <v>180</v>
      </c>
      <c r="S6" s="957"/>
      <c r="T6" s="621"/>
    </row>
    <row r="7" spans="2:26" ht="17.25" customHeight="1" x14ac:dyDescent="0.25">
      <c r="B7" s="876" t="s">
        <v>84</v>
      </c>
      <c r="C7" s="879" t="s">
        <v>211</v>
      </c>
      <c r="D7" s="1031" t="s">
        <v>235</v>
      </c>
      <c r="E7" s="1032"/>
      <c r="F7" s="1032"/>
      <c r="G7" s="1032"/>
      <c r="H7" s="1032"/>
      <c r="I7" s="1033"/>
      <c r="J7" s="1034" t="s">
        <v>236</v>
      </c>
      <c r="K7" s="1035"/>
      <c r="L7" s="1035"/>
      <c r="M7" s="1035"/>
      <c r="N7" s="1035"/>
      <c r="O7" s="1036"/>
      <c r="P7" s="615"/>
      <c r="Q7" s="1040" t="s">
        <v>252</v>
      </c>
      <c r="R7" s="1041"/>
      <c r="S7" s="1042"/>
      <c r="T7" s="622"/>
    </row>
    <row r="8" spans="2:26" ht="21.6" customHeight="1" x14ac:dyDescent="0.25">
      <c r="B8" s="876"/>
      <c r="C8" s="879"/>
      <c r="D8" s="924" t="s">
        <v>226</v>
      </c>
      <c r="E8" s="925"/>
      <c r="F8" s="965" t="s">
        <v>332</v>
      </c>
      <c r="G8" s="965" t="s">
        <v>336</v>
      </c>
      <c r="H8" s="924" t="s">
        <v>227</v>
      </c>
      <c r="I8" s="925"/>
      <c r="J8" s="924" t="s">
        <v>228</v>
      </c>
      <c r="K8" s="925"/>
      <c r="L8" s="965" t="s">
        <v>332</v>
      </c>
      <c r="M8" s="965" t="s">
        <v>336</v>
      </c>
      <c r="N8" s="924" t="s">
        <v>227</v>
      </c>
      <c r="O8" s="925"/>
      <c r="P8" s="347"/>
      <c r="Q8" s="924"/>
      <c r="R8" s="925"/>
      <c r="S8" s="965" t="s">
        <v>336</v>
      </c>
      <c r="T8" s="888"/>
    </row>
    <row r="9" spans="2:26" ht="16.149999999999999" customHeight="1" x14ac:dyDescent="0.25">
      <c r="B9" s="877"/>
      <c r="C9" s="880"/>
      <c r="D9" s="372" t="s">
        <v>333</v>
      </c>
      <c r="E9" s="372" t="s">
        <v>334</v>
      </c>
      <c r="F9" s="889"/>
      <c r="G9" s="889"/>
      <c r="H9" s="717" t="s">
        <v>333</v>
      </c>
      <c r="I9" s="717" t="s">
        <v>334</v>
      </c>
      <c r="J9" s="775" t="s">
        <v>333</v>
      </c>
      <c r="K9" s="775" t="s">
        <v>334</v>
      </c>
      <c r="L9" s="889"/>
      <c r="M9" s="889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89"/>
      <c r="T9" s="889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11133</v>
      </c>
      <c r="E11" s="739">
        <v>12382</v>
      </c>
      <c r="F11" s="612">
        <v>1.1121889876942423</v>
      </c>
      <c r="G11" s="738">
        <v>1249</v>
      </c>
      <c r="H11" s="611">
        <v>0.21917943064141435</v>
      </c>
      <c r="I11" s="616">
        <v>0.23648274413185891</v>
      </c>
      <c r="J11" s="745">
        <v>8214562.5099999988</v>
      </c>
      <c r="K11" s="739">
        <v>8849657.25</v>
      </c>
      <c r="L11" s="612">
        <v>1.0773132761759214</v>
      </c>
      <c r="M11" s="738">
        <v>635094.74000000115</v>
      </c>
      <c r="N11" s="611">
        <v>0.19618274322755969</v>
      </c>
      <c r="O11" s="616">
        <v>0.20488509116132481</v>
      </c>
      <c r="P11" s="543"/>
      <c r="Q11" s="617">
        <v>737.85704751639264</v>
      </c>
      <c r="R11" s="619">
        <v>714.71953238572121</v>
      </c>
      <c r="S11" s="681">
        <v>-23.137515130671432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6114</v>
      </c>
      <c r="E12" s="739">
        <v>6519</v>
      </c>
      <c r="F12" s="612">
        <v>1.0662414131501472</v>
      </c>
      <c r="G12" s="738">
        <v>405</v>
      </c>
      <c r="H12" s="611">
        <v>0.12036854746623617</v>
      </c>
      <c r="I12" s="616">
        <v>0.12450581561909127</v>
      </c>
      <c r="J12" s="745">
        <v>6787008.0300000003</v>
      </c>
      <c r="K12" s="739">
        <v>6755027.7700000014</v>
      </c>
      <c r="L12" s="612">
        <v>0.99528801795155697</v>
      </c>
      <c r="M12" s="738">
        <v>-31980.259999998845</v>
      </c>
      <c r="N12" s="611">
        <v>0.16208944201373859</v>
      </c>
      <c r="O12" s="616">
        <v>0.15639074388488106</v>
      </c>
      <c r="P12" s="543"/>
      <c r="Q12" s="617">
        <v>1110.0765505397449</v>
      </c>
      <c r="R12" s="619">
        <v>1036.206131308483</v>
      </c>
      <c r="S12" s="681">
        <v>-73.870419231261849</v>
      </c>
      <c r="T12" s="801"/>
    </row>
    <row r="13" spans="2:26" ht="16.899999999999999" customHeight="1" x14ac:dyDescent="0.3">
      <c r="B13" s="288" t="s">
        <v>57</v>
      </c>
      <c r="C13" s="735" t="s">
        <v>87</v>
      </c>
      <c r="D13" s="745">
        <v>7649</v>
      </c>
      <c r="E13" s="739">
        <v>7802</v>
      </c>
      <c r="F13" s="612">
        <v>1.0200026147208785</v>
      </c>
      <c r="G13" s="738">
        <v>153</v>
      </c>
      <c r="H13" s="611">
        <v>0.15058865220301609</v>
      </c>
      <c r="I13" s="616">
        <v>0.14900972134685536</v>
      </c>
      <c r="J13" s="745">
        <v>5885121.040000001</v>
      </c>
      <c r="K13" s="739">
        <v>5782822.2200000016</v>
      </c>
      <c r="L13" s="612">
        <v>0.98261738045748004</v>
      </c>
      <c r="M13" s="738">
        <v>-102298.81999999937</v>
      </c>
      <c r="N13" s="611">
        <v>0.16208944201373859</v>
      </c>
      <c r="O13" s="616">
        <v>0.13388247976659604</v>
      </c>
      <c r="P13" s="543"/>
      <c r="Q13" s="617">
        <v>769.39744280298089</v>
      </c>
      <c r="R13" s="619">
        <v>741.19741348372236</v>
      </c>
      <c r="S13" s="681">
        <v>-28.200029319258533</v>
      </c>
      <c r="T13" s="801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9042</v>
      </c>
      <c r="E14" s="739">
        <v>7921</v>
      </c>
      <c r="F14" s="612">
        <v>0.87602300376023001</v>
      </c>
      <c r="G14" s="738">
        <v>-1121</v>
      </c>
      <c r="H14" s="611">
        <v>0.17801315115958577</v>
      </c>
      <c r="I14" s="616">
        <v>0.1512824920262037</v>
      </c>
      <c r="J14" s="745">
        <v>5360687.3200000012</v>
      </c>
      <c r="K14" s="739">
        <v>5579935.6799999988</v>
      </c>
      <c r="L14" s="612">
        <v>1.0408993002039144</v>
      </c>
      <c r="M14" s="738">
        <v>219248.35999999754</v>
      </c>
      <c r="N14" s="611">
        <v>0.12802560607975647</v>
      </c>
      <c r="O14" s="616">
        <v>0.12918530042179077</v>
      </c>
      <c r="P14" s="543"/>
      <c r="Q14" s="617">
        <v>592.86522008405234</v>
      </c>
      <c r="R14" s="619">
        <v>704.44838782981935</v>
      </c>
      <c r="S14" s="681">
        <v>111.58316774576701</v>
      </c>
      <c r="T14" s="801"/>
    </row>
    <row r="15" spans="2:26" s="269" customFormat="1" ht="16.899999999999999" customHeight="1" x14ac:dyDescent="0.3">
      <c r="B15" s="288" t="s">
        <v>61</v>
      </c>
      <c r="C15" s="735" t="s">
        <v>165</v>
      </c>
      <c r="D15" s="745">
        <v>4656</v>
      </c>
      <c r="E15" s="739">
        <v>5106</v>
      </c>
      <c r="F15" s="612">
        <v>1.0966494845360826</v>
      </c>
      <c r="G15" s="738">
        <v>450</v>
      </c>
      <c r="H15" s="611">
        <v>9.1664369807457569E-2</v>
      </c>
      <c r="I15" s="616">
        <v>9.7519051165988649E-2</v>
      </c>
      <c r="J15" s="745">
        <v>5237420.16</v>
      </c>
      <c r="K15" s="739">
        <v>5497073.6799999997</v>
      </c>
      <c r="L15" s="612">
        <v>1.0495766068155203</v>
      </c>
      <c r="M15" s="738">
        <v>259653.51999999955</v>
      </c>
      <c r="N15" s="611">
        <v>0.12508170132898833</v>
      </c>
      <c r="O15" s="616">
        <v>0.12726689974883706</v>
      </c>
      <c r="P15" s="543"/>
      <c r="Q15" s="617">
        <v>1124.8754639175258</v>
      </c>
      <c r="R15" s="619">
        <v>1076.5910066588326</v>
      </c>
      <c r="S15" s="681">
        <v>-48.284457258693237</v>
      </c>
      <c r="T15" s="801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5026</v>
      </c>
      <c r="E16" s="739">
        <v>4894</v>
      </c>
      <c r="F16" s="612">
        <v>0.97373656983684842</v>
      </c>
      <c r="G16" s="738">
        <v>-132</v>
      </c>
      <c r="H16" s="611">
        <v>9.8948694727723746E-2</v>
      </c>
      <c r="I16" s="616">
        <v>9.3470081552359668E-2</v>
      </c>
      <c r="J16" s="745">
        <v>3899830.0999999992</v>
      </c>
      <c r="K16" s="739">
        <v>3826922.1500000004</v>
      </c>
      <c r="L16" s="612">
        <v>0.98130483940826063</v>
      </c>
      <c r="M16" s="738">
        <v>-72907.949999998789</v>
      </c>
      <c r="N16" s="611">
        <v>9.3136958445204934E-2</v>
      </c>
      <c r="O16" s="616">
        <v>8.8599961718296288E-2</v>
      </c>
      <c r="P16" s="543"/>
      <c r="Q16" s="617">
        <v>775.93117787504957</v>
      </c>
      <c r="R16" s="619">
        <v>781.96202492848397</v>
      </c>
      <c r="S16" s="681">
        <v>6.0308470534343996</v>
      </c>
      <c r="T16" s="801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2765</v>
      </c>
      <c r="E17" s="739">
        <v>3317</v>
      </c>
      <c r="F17" s="612">
        <v>1.1996383363471972</v>
      </c>
      <c r="G17" s="738">
        <v>552</v>
      </c>
      <c r="H17" s="611">
        <v>5.4435563255502618E-2</v>
      </c>
      <c r="I17" s="616">
        <v>6.3351095322676146E-2</v>
      </c>
      <c r="J17" s="745">
        <v>2509442.1599999974</v>
      </c>
      <c r="K17" s="739">
        <v>2982657.6400000015</v>
      </c>
      <c r="L17" s="612">
        <v>1.188573973747219</v>
      </c>
      <c r="M17" s="738">
        <v>473215.48000000417</v>
      </c>
      <c r="N17" s="611">
        <v>5.9931280128476649E-2</v>
      </c>
      <c r="O17" s="616">
        <v>6.9053757135557114E-2</v>
      </c>
      <c r="P17" s="543"/>
      <c r="Q17" s="617">
        <v>907.57401808318173</v>
      </c>
      <c r="R17" s="619">
        <v>899.20338860416086</v>
      </c>
      <c r="S17" s="681">
        <v>-8.3706294790208631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3249</v>
      </c>
      <c r="E18" s="739">
        <v>3005</v>
      </c>
      <c r="F18" s="612">
        <v>0.92489996922129891</v>
      </c>
      <c r="G18" s="738">
        <v>-244</v>
      </c>
      <c r="H18" s="611">
        <v>6.3964247745796746E-2</v>
      </c>
      <c r="I18" s="616">
        <v>5.7392234381863673E-2</v>
      </c>
      <c r="J18" s="745">
        <v>2666392.2000000002</v>
      </c>
      <c r="K18" s="739">
        <v>2290746.33</v>
      </c>
      <c r="L18" s="612">
        <v>0.85911829850087318</v>
      </c>
      <c r="M18" s="738">
        <v>-375645.87000000011</v>
      </c>
      <c r="N18" s="611">
        <v>6.3679609921985736E-2</v>
      </c>
      <c r="O18" s="616">
        <v>5.3034796421016217E-2</v>
      </c>
      <c r="P18" s="543"/>
      <c r="Q18" s="617">
        <v>820.68088642659291</v>
      </c>
      <c r="R18" s="619">
        <v>762.31159068219631</v>
      </c>
      <c r="S18" s="681">
        <v>-58.369295744396595</v>
      </c>
      <c r="T18" s="801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504</v>
      </c>
      <c r="E19" s="739">
        <v>563</v>
      </c>
      <c r="F19" s="612">
        <v>1.1170634920634921</v>
      </c>
      <c r="G19" s="738">
        <v>59</v>
      </c>
      <c r="H19" s="611">
        <v>9.9224317832814907E-3</v>
      </c>
      <c r="I19" s="616">
        <v>1.0752688172043012E-2</v>
      </c>
      <c r="J19" s="745">
        <v>515106.71000000008</v>
      </c>
      <c r="K19" s="739">
        <v>600554.88999999943</v>
      </c>
      <c r="L19" s="612">
        <v>1.1658844242195938</v>
      </c>
      <c r="M19" s="738">
        <v>85448.179999999353</v>
      </c>
      <c r="N19" s="611">
        <v>1.230193906245204E-2</v>
      </c>
      <c r="O19" s="616">
        <v>1.3903899315990941E-2</v>
      </c>
      <c r="P19" s="543"/>
      <c r="Q19" s="617">
        <v>1022.0371230158731</v>
      </c>
      <c r="R19" s="619">
        <v>1066.7049555950257</v>
      </c>
      <c r="S19" s="681">
        <v>44.667832579152559</v>
      </c>
      <c r="T19" s="801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350</v>
      </c>
      <c r="E20" s="739">
        <v>367</v>
      </c>
      <c r="F20" s="612">
        <v>1.0485714285714285</v>
      </c>
      <c r="G20" s="738">
        <v>17</v>
      </c>
      <c r="H20" s="611">
        <v>6.8905776272788124E-3</v>
      </c>
      <c r="I20" s="616">
        <v>7.0093011707633834E-3</v>
      </c>
      <c r="J20" s="745">
        <v>381028.43</v>
      </c>
      <c r="K20" s="739">
        <v>428383.43</v>
      </c>
      <c r="L20" s="612">
        <v>1.1242820647267713</v>
      </c>
      <c r="M20" s="738">
        <v>47355</v>
      </c>
      <c r="N20" s="611">
        <v>9.0998397728536129E-3</v>
      </c>
      <c r="O20" s="616">
        <v>9.9178279596705294E-3</v>
      </c>
      <c r="P20" s="543"/>
      <c r="Q20" s="617">
        <v>1088.6526571428572</v>
      </c>
      <c r="R20" s="619">
        <v>1167.257302452316</v>
      </c>
      <c r="S20" s="681">
        <v>78.604645309458874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306</v>
      </c>
      <c r="E21" s="739">
        <v>273</v>
      </c>
      <c r="F21" s="612">
        <v>0.89215686274509809</v>
      </c>
      <c r="G21" s="738">
        <v>-33</v>
      </c>
      <c r="H21" s="611">
        <v>6.0243335827066188E-3</v>
      </c>
      <c r="I21" s="616">
        <v>5.2140033232109095E-3</v>
      </c>
      <c r="J21" s="745">
        <v>415394.64</v>
      </c>
      <c r="K21" s="739">
        <v>354794.67</v>
      </c>
      <c r="L21" s="612">
        <v>0.85411470403180934</v>
      </c>
      <c r="M21" s="738">
        <v>-60599.97000000003</v>
      </c>
      <c r="N21" s="611">
        <v>9.9205843157220801E-3</v>
      </c>
      <c r="O21" s="616">
        <v>8.2141190616735072E-3</v>
      </c>
      <c r="P21" s="543"/>
      <c r="Q21" s="617">
        <v>1357.4988235294118</v>
      </c>
      <c r="R21" s="619">
        <v>1299.6141758241758</v>
      </c>
      <c r="S21" s="681">
        <v>-57.884647705235921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210</v>
      </c>
      <c r="F22" s="612" t="s">
        <v>335</v>
      </c>
      <c r="G22" s="738">
        <v>210</v>
      </c>
      <c r="H22" s="611">
        <v>0</v>
      </c>
      <c r="I22" s="616">
        <v>4.0107717870853151E-3</v>
      </c>
      <c r="J22" s="745">
        <v>0</v>
      </c>
      <c r="K22" s="739">
        <v>244695.20999999996</v>
      </c>
      <c r="L22" s="612" t="s">
        <v>335</v>
      </c>
      <c r="M22" s="738">
        <v>244695.20999999996</v>
      </c>
      <c r="N22" s="611">
        <v>0</v>
      </c>
      <c r="O22" s="616">
        <v>5.6651234043656896E-3</v>
      </c>
      <c r="P22" s="543"/>
      <c r="Q22" s="617" t="s">
        <v>335</v>
      </c>
      <c r="R22" s="619">
        <v>1165.2152857142855</v>
      </c>
      <c r="S22" s="681" t="s">
        <v>335</v>
      </c>
      <c r="T22" s="801"/>
    </row>
    <row r="23" spans="2:26" ht="18" customHeight="1" x14ac:dyDescent="0.25">
      <c r="B23" s="1043" t="s">
        <v>318</v>
      </c>
      <c r="C23" s="1043"/>
      <c r="D23" s="650">
        <v>50794</v>
      </c>
      <c r="E23" s="651">
        <v>52359</v>
      </c>
      <c r="F23" s="613">
        <v>1.0308107256762611</v>
      </c>
      <c r="G23" s="614">
        <v>1565</v>
      </c>
      <c r="H23" s="611">
        <v>1</v>
      </c>
      <c r="I23" s="616">
        <v>1</v>
      </c>
      <c r="J23" s="650">
        <v>41871993.299999997</v>
      </c>
      <c r="K23" s="651">
        <v>43193270.920000002</v>
      </c>
      <c r="L23" s="613">
        <v>1.0315551641053593</v>
      </c>
      <c r="M23" s="614">
        <v>1321277.6200000048</v>
      </c>
      <c r="N23" s="611">
        <v>1</v>
      </c>
      <c r="O23" s="616">
        <v>1</v>
      </c>
      <c r="P23" s="387"/>
      <c r="Q23" s="618">
        <v>824.34920069299517</v>
      </c>
      <c r="R23" s="620">
        <v>824.94453522794561</v>
      </c>
      <c r="S23" s="682">
        <v>0.59533453495043887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1989</v>
      </c>
      <c r="E25" s="739">
        <v>1920</v>
      </c>
      <c r="F25" s="612">
        <v>0.96530920060331826</v>
      </c>
      <c r="G25" s="738">
        <v>-69</v>
      </c>
      <c r="H25" s="611">
        <v>0.4555657352267522</v>
      </c>
      <c r="I25" s="616">
        <v>0.41684759009986971</v>
      </c>
      <c r="J25" s="745">
        <v>1956417.4200000004</v>
      </c>
      <c r="K25" s="739">
        <v>1819335.83</v>
      </c>
      <c r="L25" s="612">
        <v>0.92993234030803085</v>
      </c>
      <c r="M25" s="738">
        <v>-137081.59000000032</v>
      </c>
      <c r="N25" s="611">
        <v>0.47486341602898646</v>
      </c>
      <c r="O25" s="616">
        <v>0.423533177437177</v>
      </c>
      <c r="P25" s="543"/>
      <c r="Q25" s="617">
        <v>983.61861236802429</v>
      </c>
      <c r="R25" s="619">
        <v>947.5707447916667</v>
      </c>
      <c r="S25" s="681">
        <v>-36.047867576357589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1252</v>
      </c>
      <c r="E26" s="739">
        <v>1476</v>
      </c>
      <c r="F26" s="612">
        <v>1.1789137380191694</v>
      </c>
      <c r="G26" s="738">
        <v>224</v>
      </c>
      <c r="H26" s="611">
        <v>0.28676133760879524</v>
      </c>
      <c r="I26" s="616">
        <v>0.32045158488927483</v>
      </c>
      <c r="J26" s="745">
        <v>1107772.6200000001</v>
      </c>
      <c r="K26" s="739">
        <v>1272256.18</v>
      </c>
      <c r="L26" s="612">
        <v>1.1484813372621538</v>
      </c>
      <c r="M26" s="738">
        <v>164483.55999999982</v>
      </c>
      <c r="N26" s="611">
        <v>0.2688795781201847</v>
      </c>
      <c r="O26" s="616">
        <v>0.29617550182007074</v>
      </c>
      <c r="P26" s="543"/>
      <c r="Q26" s="617">
        <v>884.80241214057514</v>
      </c>
      <c r="R26" s="619">
        <v>861.96218157181568</v>
      </c>
      <c r="S26" s="681">
        <v>-22.840230568759466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361</v>
      </c>
      <c r="E27" s="739">
        <v>498</v>
      </c>
      <c r="F27" s="612">
        <v>1.3795013850415512</v>
      </c>
      <c r="G27" s="738">
        <v>137</v>
      </c>
      <c r="H27" s="611">
        <v>8.268437929454879E-2</v>
      </c>
      <c r="I27" s="616">
        <v>0.10811984368215372</v>
      </c>
      <c r="J27" s="745">
        <v>400061.92</v>
      </c>
      <c r="K27" s="739">
        <v>542121.20000000019</v>
      </c>
      <c r="L27" s="612">
        <v>1.3550932315677537</v>
      </c>
      <c r="M27" s="738">
        <v>142059.2800000002</v>
      </c>
      <c r="N27" s="611">
        <v>9.7103393177880748E-2</v>
      </c>
      <c r="O27" s="616">
        <v>0.12620337081585173</v>
      </c>
      <c r="P27" s="543"/>
      <c r="Q27" s="617">
        <v>1108.2047645429363</v>
      </c>
      <c r="R27" s="619">
        <v>1088.5967871485948</v>
      </c>
      <c r="S27" s="681">
        <v>-19.60797739434156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387</v>
      </c>
      <c r="E28" s="739">
        <v>392</v>
      </c>
      <c r="F28" s="612">
        <v>1.0129198966408268</v>
      </c>
      <c r="G28" s="738">
        <v>5</v>
      </c>
      <c r="H28" s="611">
        <v>8.8639486944571688E-2</v>
      </c>
      <c r="I28" s="616">
        <v>8.5106382978723402E-2</v>
      </c>
      <c r="J28" s="745">
        <v>288524.14999999997</v>
      </c>
      <c r="K28" s="739">
        <v>325516.24</v>
      </c>
      <c r="L28" s="612">
        <v>1.1282114166179851</v>
      </c>
      <c r="M28" s="738">
        <v>36992.090000000026</v>
      </c>
      <c r="N28" s="611">
        <v>7.0030844172231738E-2</v>
      </c>
      <c r="O28" s="616">
        <v>7.5778712847425572E-2</v>
      </c>
      <c r="P28" s="543"/>
      <c r="Q28" s="617">
        <v>745.5404392764857</v>
      </c>
      <c r="R28" s="619">
        <v>830.39857142857136</v>
      </c>
      <c r="S28" s="681">
        <v>84.858132152085659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104</v>
      </c>
      <c r="E29" s="739">
        <v>93</v>
      </c>
      <c r="F29" s="612">
        <v>0.89423076923076927</v>
      </c>
      <c r="G29" s="738">
        <v>-11</v>
      </c>
      <c r="H29" s="611">
        <v>2.3820430600091615E-2</v>
      </c>
      <c r="I29" s="616">
        <v>2.019105514546244E-2</v>
      </c>
      <c r="J29" s="745">
        <v>87613.35</v>
      </c>
      <c r="K29" s="739">
        <v>135504.6</v>
      </c>
      <c r="L29" s="612">
        <v>1.5466204636622158</v>
      </c>
      <c r="M29" s="738">
        <v>47891.25</v>
      </c>
      <c r="N29" s="611">
        <v>2.1265592018058801E-2</v>
      </c>
      <c r="O29" s="616">
        <v>3.1544859859849894E-2</v>
      </c>
      <c r="P29" s="543"/>
      <c r="Q29" s="617">
        <v>842.43605769230771</v>
      </c>
      <c r="R29" s="619">
        <v>1457.0387096774193</v>
      </c>
      <c r="S29" s="681">
        <v>614.60265198511161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137</v>
      </c>
      <c r="E30" s="739">
        <v>128</v>
      </c>
      <c r="F30" s="612">
        <v>0.93430656934306566</v>
      </c>
      <c r="G30" s="738">
        <v>-9</v>
      </c>
      <c r="H30" s="611">
        <v>3.1378836463582228E-2</v>
      </c>
      <c r="I30" s="616">
        <v>2.7789839339991317E-2</v>
      </c>
      <c r="J30" s="745">
        <v>168242.5</v>
      </c>
      <c r="K30" s="739">
        <v>111613.59999999999</v>
      </c>
      <c r="L30" s="612">
        <v>0.66340906726897186</v>
      </c>
      <c r="M30" s="738">
        <v>-56628.900000000009</v>
      </c>
      <c r="N30" s="611">
        <v>4.0835972658256503E-2</v>
      </c>
      <c r="O30" s="616">
        <v>2.5983142789642137E-2</v>
      </c>
      <c r="P30" s="543"/>
      <c r="Q30" s="617">
        <v>1228.0474452554745</v>
      </c>
      <c r="R30" s="619">
        <v>871.98124999999993</v>
      </c>
      <c r="S30" s="681">
        <v>-356.06619525547455</v>
      </c>
      <c r="T30" s="359"/>
    </row>
    <row r="31" spans="2:26" s="266" customFormat="1" ht="16.899999999999999" customHeight="1" x14ac:dyDescent="0.3">
      <c r="B31" s="288" t="s">
        <v>65</v>
      </c>
      <c r="C31" s="735" t="s">
        <v>71</v>
      </c>
      <c r="D31" s="745">
        <v>101</v>
      </c>
      <c r="E31" s="739">
        <v>59</v>
      </c>
      <c r="F31" s="612">
        <v>0.58415841584158412</v>
      </c>
      <c r="G31" s="738">
        <v>-42</v>
      </c>
      <c r="H31" s="611">
        <v>2.3133302794319743E-2</v>
      </c>
      <c r="I31" s="616">
        <v>1.2809379070777248E-2</v>
      </c>
      <c r="J31" s="745">
        <v>70377.72</v>
      </c>
      <c r="K31" s="739">
        <v>41338.449999999997</v>
      </c>
      <c r="L31" s="612">
        <v>0.5873797843976758</v>
      </c>
      <c r="M31" s="738">
        <v>-29039.270000000004</v>
      </c>
      <c r="N31" s="611">
        <v>1.708214422438107E-2</v>
      </c>
      <c r="O31" s="616">
        <v>9.6234047558046865E-3</v>
      </c>
      <c r="P31" s="543"/>
      <c r="Q31" s="617">
        <v>696.80910891089115</v>
      </c>
      <c r="R31" s="619">
        <v>700.65169491525421</v>
      </c>
      <c r="S31" s="681">
        <v>3.8425860043630564</v>
      </c>
      <c r="T31" s="359"/>
    </row>
    <row r="32" spans="2:26" s="266" customFormat="1" ht="16.899999999999999" customHeight="1" x14ac:dyDescent="0.3">
      <c r="B32" s="288" t="s">
        <v>66</v>
      </c>
      <c r="C32" s="735" t="s">
        <v>172</v>
      </c>
      <c r="D32" s="745">
        <v>25</v>
      </c>
      <c r="E32" s="739">
        <v>30</v>
      </c>
      <c r="F32" s="612">
        <v>1.2</v>
      </c>
      <c r="G32" s="738">
        <v>5</v>
      </c>
      <c r="H32" s="611">
        <v>5.7260650480989465E-3</v>
      </c>
      <c r="I32" s="616">
        <v>6.5132435953104643E-3</v>
      </c>
      <c r="J32" s="745">
        <v>28584.79</v>
      </c>
      <c r="K32" s="739">
        <v>34254.199999999997</v>
      </c>
      <c r="L32" s="612">
        <v>1.1983365978899967</v>
      </c>
      <c r="M32" s="738">
        <v>5669.4099999999962</v>
      </c>
      <c r="N32" s="611">
        <v>6.9381262337519E-3</v>
      </c>
      <c r="O32" s="616">
        <v>7.9742233002515796E-3</v>
      </c>
      <c r="P32" s="543"/>
      <c r="Q32" s="617">
        <v>1143.3915999999999</v>
      </c>
      <c r="R32" s="619">
        <v>1141.8066666666666</v>
      </c>
      <c r="S32" s="681">
        <v>-1.5849333333333107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10</v>
      </c>
      <c r="E33" s="739">
        <v>10</v>
      </c>
      <c r="F33" s="612">
        <v>1</v>
      </c>
      <c r="G33" s="738">
        <v>0</v>
      </c>
      <c r="H33" s="611">
        <v>2.2904260192395786E-3</v>
      </c>
      <c r="I33" s="616">
        <v>2.1710811984368217E-3</v>
      </c>
      <c r="J33" s="745">
        <v>12363.72</v>
      </c>
      <c r="K33" s="739">
        <v>13675.55</v>
      </c>
      <c r="L33" s="612">
        <v>1.1061031793020224</v>
      </c>
      <c r="M33" s="738">
        <v>1311.83</v>
      </c>
      <c r="N33" s="611">
        <v>3.0009333662679711E-3</v>
      </c>
      <c r="O33" s="616">
        <v>3.1836063739265692E-3</v>
      </c>
      <c r="P33" s="543"/>
      <c r="Q33" s="617">
        <v>1236.3719999999998</v>
      </c>
      <c r="R33" s="619">
        <v>1367.5549999999998</v>
      </c>
      <c r="S33" s="681">
        <v>131.18299999999999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37" t="s">
        <v>316</v>
      </c>
      <c r="C35" s="1037"/>
      <c r="D35" s="650">
        <v>4366</v>
      </c>
      <c r="E35" s="651">
        <v>4606</v>
      </c>
      <c r="F35" s="613">
        <v>1.0549702244617498</v>
      </c>
      <c r="G35" s="614">
        <v>240</v>
      </c>
      <c r="H35" s="611">
        <v>1</v>
      </c>
      <c r="I35" s="616">
        <v>1</v>
      </c>
      <c r="J35" s="650">
        <v>4119958.1900000009</v>
      </c>
      <c r="K35" s="594">
        <v>4295615.8500000006</v>
      </c>
      <c r="L35" s="613">
        <v>1.0426357870393825</v>
      </c>
      <c r="M35" s="614">
        <v>175657.65999999968</v>
      </c>
      <c r="N35" s="611">
        <v>1</v>
      </c>
      <c r="O35" s="616">
        <v>1</v>
      </c>
      <c r="P35" s="387"/>
      <c r="Q35" s="618">
        <v>943.64594365552011</v>
      </c>
      <c r="R35" s="620">
        <v>932.61308076422074</v>
      </c>
      <c r="S35" s="682">
        <v>-11.032862891299374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5" t="s">
        <v>84</v>
      </c>
      <c r="C38" s="878" t="s">
        <v>254</v>
      </c>
      <c r="D38" s="1031" t="s">
        <v>235</v>
      </c>
      <c r="E38" s="1032"/>
      <c r="F38" s="1032"/>
      <c r="G38" s="1032"/>
      <c r="H38" s="1032"/>
      <c r="I38" s="1033"/>
      <c r="J38" s="1034" t="s">
        <v>236</v>
      </c>
      <c r="K38" s="1035"/>
      <c r="L38" s="1035"/>
      <c r="M38" s="1035"/>
      <c r="N38" s="1035"/>
      <c r="O38" s="1036"/>
      <c r="P38" s="615"/>
      <c r="Q38" s="1052" t="s">
        <v>252</v>
      </c>
      <c r="R38" s="1053"/>
      <c r="S38" s="1054"/>
      <c r="T38" s="359"/>
    </row>
    <row r="39" spans="2:20" s="266" customFormat="1" ht="21" customHeight="1" x14ac:dyDescent="0.25">
      <c r="B39" s="876"/>
      <c r="C39" s="879"/>
      <c r="D39" s="924" t="s">
        <v>226</v>
      </c>
      <c r="E39" s="925"/>
      <c r="F39" s="965" t="s">
        <v>332</v>
      </c>
      <c r="G39" s="965" t="s">
        <v>336</v>
      </c>
      <c r="H39" s="924" t="s">
        <v>227</v>
      </c>
      <c r="I39" s="925"/>
      <c r="J39" s="924" t="s">
        <v>228</v>
      </c>
      <c r="K39" s="925"/>
      <c r="L39" s="965" t="s">
        <v>332</v>
      </c>
      <c r="M39" s="965" t="s">
        <v>336</v>
      </c>
      <c r="N39" s="924" t="s">
        <v>227</v>
      </c>
      <c r="O39" s="925"/>
      <c r="P39" s="347"/>
      <c r="Q39" s="924"/>
      <c r="R39" s="925"/>
      <c r="S39" s="965" t="s">
        <v>336</v>
      </c>
      <c r="T39" s="359"/>
    </row>
    <row r="40" spans="2:20" s="266" customFormat="1" ht="21" customHeight="1" x14ac:dyDescent="0.25">
      <c r="B40" s="877"/>
      <c r="C40" s="880"/>
      <c r="D40" s="372" t="s">
        <v>333</v>
      </c>
      <c r="E40" s="372" t="s">
        <v>334</v>
      </c>
      <c r="F40" s="889"/>
      <c r="G40" s="889"/>
      <c r="H40" s="717" t="s">
        <v>333</v>
      </c>
      <c r="I40" s="717" t="s">
        <v>334</v>
      </c>
      <c r="J40" s="794" t="s">
        <v>333</v>
      </c>
      <c r="K40" s="794" t="s">
        <v>334</v>
      </c>
      <c r="L40" s="889"/>
      <c r="M40" s="889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9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1242</v>
      </c>
      <c r="E42" s="739">
        <v>1124</v>
      </c>
      <c r="F42" s="612">
        <v>0.90499194847020936</v>
      </c>
      <c r="G42" s="738">
        <v>-118</v>
      </c>
      <c r="H42" s="611">
        <v>0.53008962868117793</v>
      </c>
      <c r="I42" s="616">
        <v>0.50744920993227993</v>
      </c>
      <c r="J42" s="745">
        <v>1214475.3</v>
      </c>
      <c r="K42" s="739">
        <v>1067994.6399999999</v>
      </c>
      <c r="L42" s="612">
        <v>0.87938769936284411</v>
      </c>
      <c r="M42" s="738">
        <v>-146480.66000000015</v>
      </c>
      <c r="N42" s="611">
        <v>0.61532373612796742</v>
      </c>
      <c r="O42" s="616">
        <v>0.57926516341431589</v>
      </c>
      <c r="P42" s="627"/>
      <c r="Q42" s="617">
        <v>977.83840579710147</v>
      </c>
      <c r="R42" s="619">
        <v>950.1731672597864</v>
      </c>
      <c r="S42" s="681">
        <v>-27.665238537315076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279</v>
      </c>
      <c r="E43" s="739">
        <v>325</v>
      </c>
      <c r="F43" s="612">
        <v>1.1648745519713262</v>
      </c>
      <c r="G43" s="738">
        <v>46</v>
      </c>
      <c r="H43" s="611">
        <v>0.11907810499359796</v>
      </c>
      <c r="I43" s="616">
        <v>0.14672686230248308</v>
      </c>
      <c r="J43" s="745">
        <v>264200.92000000004</v>
      </c>
      <c r="K43" s="739">
        <v>315996.57</v>
      </c>
      <c r="L43" s="612">
        <v>1.1960464407164062</v>
      </c>
      <c r="M43" s="738">
        <v>51795.649999999965</v>
      </c>
      <c r="N43" s="611">
        <v>0.13385953356387426</v>
      </c>
      <c r="O43" s="616">
        <v>0.17139206312815702</v>
      </c>
      <c r="P43" s="627"/>
      <c r="Q43" s="617">
        <v>946.95670250896069</v>
      </c>
      <c r="R43" s="619">
        <v>972.29713846153845</v>
      </c>
      <c r="S43" s="681">
        <v>25.340435952577764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309</v>
      </c>
      <c r="E44" s="739">
        <v>377</v>
      </c>
      <c r="F44" s="612">
        <v>1.2200647249190939</v>
      </c>
      <c r="G44" s="738">
        <v>68</v>
      </c>
      <c r="H44" s="611">
        <v>0.13188220230473752</v>
      </c>
      <c r="I44" s="616">
        <v>0.17020316027088037</v>
      </c>
      <c r="J44" s="745">
        <v>267271.89</v>
      </c>
      <c r="K44" s="739">
        <v>230468.6</v>
      </c>
      <c r="L44" s="612">
        <v>0.86230018428050925</v>
      </c>
      <c r="M44" s="738">
        <v>-36803.290000000008</v>
      </c>
      <c r="N44" s="611">
        <v>0.13541546535922397</v>
      </c>
      <c r="O44" s="616">
        <v>0.1250029037981582</v>
      </c>
      <c r="P44" s="627"/>
      <c r="Q44" s="617">
        <v>864.95757281553404</v>
      </c>
      <c r="R44" s="619">
        <v>611.3225464190981</v>
      </c>
      <c r="S44" s="681">
        <v>-253.63502639643593</v>
      </c>
      <c r="T44" s="359"/>
    </row>
    <row r="45" spans="2:20" s="266" customFormat="1" ht="16.899999999999999" customHeight="1" x14ac:dyDescent="0.25">
      <c r="B45" s="289" t="s">
        <v>59</v>
      </c>
      <c r="C45" s="735" t="s">
        <v>233</v>
      </c>
      <c r="D45" s="745">
        <v>6</v>
      </c>
      <c r="E45" s="739">
        <v>94</v>
      </c>
      <c r="F45" s="612">
        <v>15.666666666666666</v>
      </c>
      <c r="G45" s="738">
        <v>88</v>
      </c>
      <c r="H45" s="611">
        <v>2.5608194622279128E-3</v>
      </c>
      <c r="I45" s="616">
        <v>4.2437923250564336E-2</v>
      </c>
      <c r="J45" s="745">
        <v>3667.22</v>
      </c>
      <c r="K45" s="739">
        <v>71917.84</v>
      </c>
      <c r="L45" s="612">
        <v>19.610996885924489</v>
      </c>
      <c r="M45" s="738">
        <v>68250.62</v>
      </c>
      <c r="N45" s="611">
        <v>1.8580266816486137E-3</v>
      </c>
      <c r="O45" s="616">
        <v>3.9007217620497255E-2</v>
      </c>
      <c r="P45" s="627"/>
      <c r="Q45" s="617">
        <v>611.20333333333326</v>
      </c>
      <c r="R45" s="619">
        <v>765.08340425531912</v>
      </c>
      <c r="S45" s="681">
        <v>153.88007092198586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140</v>
      </c>
      <c r="E46" s="739">
        <v>117</v>
      </c>
      <c r="F46" s="802">
        <v>0.83571428571428574</v>
      </c>
      <c r="G46" s="544">
        <v>-23</v>
      </c>
      <c r="H46" s="611">
        <v>5.9752454118651301E-2</v>
      </c>
      <c r="I46" s="616">
        <v>5.2821670428893908E-2</v>
      </c>
      <c r="J46" s="745">
        <v>49700.9</v>
      </c>
      <c r="K46" s="739">
        <v>62554.51</v>
      </c>
      <c r="L46" s="612">
        <v>1.2586192604158073</v>
      </c>
      <c r="M46" s="738">
        <v>12853.61</v>
      </c>
      <c r="N46" s="611">
        <v>2.518136307664923E-2</v>
      </c>
      <c r="O46" s="616">
        <v>3.392868007039105E-2</v>
      </c>
      <c r="P46" s="627"/>
      <c r="Q46" s="617">
        <v>355.00642857142856</v>
      </c>
      <c r="R46" s="619">
        <v>534.65393162393161</v>
      </c>
      <c r="S46" s="681">
        <v>179.64750305250305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52</v>
      </c>
      <c r="E47" s="739">
        <v>86</v>
      </c>
      <c r="F47" s="612">
        <v>1.6538461538461537</v>
      </c>
      <c r="G47" s="738">
        <v>34</v>
      </c>
      <c r="H47" s="611">
        <v>2.2193768672641914E-2</v>
      </c>
      <c r="I47" s="616">
        <v>3.8826185101580132E-2</v>
      </c>
      <c r="J47" s="745">
        <v>28362.75</v>
      </c>
      <c r="K47" s="739">
        <v>44283.21</v>
      </c>
      <c r="L47" s="612">
        <v>1.5613158103498426</v>
      </c>
      <c r="M47" s="738">
        <v>15920.46</v>
      </c>
      <c r="N47" s="611">
        <v>1.4370216748634994E-2</v>
      </c>
      <c r="O47" s="616">
        <v>2.4018585783502123E-2</v>
      </c>
      <c r="P47" s="627"/>
      <c r="Q47" s="617">
        <v>545.4375</v>
      </c>
      <c r="R47" s="619">
        <v>514.92104651162788</v>
      </c>
      <c r="S47" s="681">
        <v>-30.516453488372122</v>
      </c>
      <c r="T47" s="359"/>
    </row>
    <row r="48" spans="2:20" s="266" customFormat="1" ht="16.899999999999999" customHeight="1" x14ac:dyDescent="0.25">
      <c r="B48" s="289" t="s">
        <v>65</v>
      </c>
      <c r="C48" s="812" t="s">
        <v>325</v>
      </c>
      <c r="D48" s="745">
        <v>315</v>
      </c>
      <c r="E48" s="739">
        <v>92</v>
      </c>
      <c r="F48" s="612">
        <v>0.29206349206349208</v>
      </c>
      <c r="G48" s="738">
        <v>-223</v>
      </c>
      <c r="H48" s="611">
        <v>0.13444302176696543</v>
      </c>
      <c r="I48" s="616">
        <v>4.1534988713318281E-2</v>
      </c>
      <c r="J48" s="745">
        <v>146038.64000000001</v>
      </c>
      <c r="K48" s="739">
        <v>50490.6</v>
      </c>
      <c r="L48" s="612">
        <v>0.34573452615006545</v>
      </c>
      <c r="M48" s="738">
        <v>-95548.040000000008</v>
      </c>
      <c r="N48" s="611">
        <v>7.3991658442001451E-2</v>
      </c>
      <c r="O48" s="616">
        <v>2.7385386184978287E-2</v>
      </c>
      <c r="P48" s="627"/>
      <c r="Q48" s="617">
        <v>463.6147301587302</v>
      </c>
      <c r="R48" s="619">
        <v>548.81086956521733</v>
      </c>
      <c r="S48" s="681">
        <v>85.196139406487134</v>
      </c>
      <c r="T48" s="359"/>
    </row>
    <row r="49" spans="2:20" s="266" customFormat="1" ht="18" customHeight="1" x14ac:dyDescent="0.25">
      <c r="B49" s="1037" t="s">
        <v>319</v>
      </c>
      <c r="C49" s="1037"/>
      <c r="D49" s="650">
        <v>2343</v>
      </c>
      <c r="E49" s="386">
        <v>2215</v>
      </c>
      <c r="F49" s="613">
        <v>0.94536918480580456</v>
      </c>
      <c r="G49" s="614">
        <v>-128</v>
      </c>
      <c r="H49" s="611">
        <v>1</v>
      </c>
      <c r="I49" s="616">
        <v>1</v>
      </c>
      <c r="J49" s="650">
        <v>1973717.62</v>
      </c>
      <c r="K49" s="594">
        <v>1843705.9700000002</v>
      </c>
      <c r="L49" s="613">
        <v>0.93412854570351356</v>
      </c>
      <c r="M49" s="614">
        <v>-130011.64999999991</v>
      </c>
      <c r="N49" s="611">
        <v>1</v>
      </c>
      <c r="O49" s="616">
        <v>1</v>
      </c>
      <c r="P49" s="387"/>
      <c r="Q49" s="618">
        <v>842.3890823730261</v>
      </c>
      <c r="R49" s="620">
        <v>832.37289841986467</v>
      </c>
      <c r="S49" s="682">
        <v>-10.016183953161431</v>
      </c>
      <c r="T49" s="359"/>
    </row>
    <row r="50" spans="2:20" s="266" customFormat="1" ht="9" customHeight="1" x14ac:dyDescent="0.25">
      <c r="B50" s="1047"/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359"/>
    </row>
    <row r="51" spans="2:20" s="266" customFormat="1" ht="18" customHeight="1" x14ac:dyDescent="0.3">
      <c r="B51" s="1043" t="s">
        <v>315</v>
      </c>
      <c r="C51" s="1043"/>
      <c r="D51" s="738">
        <v>53137</v>
      </c>
      <c r="E51" s="594">
        <v>54574</v>
      </c>
      <c r="F51" s="612">
        <v>1.0270433031597568</v>
      </c>
      <c r="G51" s="738">
        <v>1437</v>
      </c>
      <c r="H51" s="611"/>
      <c r="I51" s="616"/>
      <c r="J51" s="738">
        <v>43845710.919999994</v>
      </c>
      <c r="K51" s="594">
        <v>45036976.890000001</v>
      </c>
      <c r="L51" s="612">
        <v>1.0271694983386987</v>
      </c>
      <c r="M51" s="738">
        <v>1191265.9700000063</v>
      </c>
      <c r="N51" s="611"/>
      <c r="O51" s="616"/>
      <c r="P51" s="543"/>
      <c r="Q51" s="618">
        <v>825.14464346876935</v>
      </c>
      <c r="R51" s="620">
        <v>825.2460308938322</v>
      </c>
      <c r="S51" s="682">
        <v>0.10138742506285325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9" t="s">
        <v>231</v>
      </c>
      <c r="C56" s="969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1" t="s">
        <v>277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0" t="s">
        <v>321</v>
      </c>
      <c r="C7" s="890"/>
      <c r="D7" s="890"/>
      <c r="E7" s="92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4"/>
      <c r="B8" s="875" t="s">
        <v>74</v>
      </c>
      <c r="C8" s="878" t="s">
        <v>278</v>
      </c>
      <c r="D8" s="881" t="s">
        <v>93</v>
      </c>
      <c r="E8" s="882"/>
      <c r="F8" s="882"/>
      <c r="G8" s="882"/>
      <c r="H8" s="882"/>
      <c r="I8" s="886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1038" t="s">
        <v>336</v>
      </c>
      <c r="H9" s="924" t="s">
        <v>227</v>
      </c>
      <c r="I9" s="925"/>
      <c r="J9" s="924" t="s">
        <v>162</v>
      </c>
      <c r="K9" s="925"/>
      <c r="L9" s="965" t="s">
        <v>332</v>
      </c>
      <c r="M9" s="965" t="s">
        <v>336</v>
      </c>
      <c r="N9" s="924" t="s">
        <v>227</v>
      </c>
      <c r="O9" s="925"/>
      <c r="P9" s="396"/>
      <c r="Q9" s="896" t="s">
        <v>280</v>
      </c>
      <c r="R9" s="897"/>
      <c r="S9" s="888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77"/>
      <c r="C10" s="880"/>
      <c r="D10" s="604" t="s">
        <v>333</v>
      </c>
      <c r="E10" s="604" t="s">
        <v>334</v>
      </c>
      <c r="F10" s="889"/>
      <c r="G10" s="1039"/>
      <c r="H10" s="372" t="s">
        <v>333</v>
      </c>
      <c r="I10" s="372" t="s">
        <v>334</v>
      </c>
      <c r="J10" s="604" t="s">
        <v>333</v>
      </c>
      <c r="K10" s="604" t="s">
        <v>334</v>
      </c>
      <c r="L10" s="889"/>
      <c r="M10" s="889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8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2577429.4699999979</v>
      </c>
      <c r="E12" s="650">
        <v>3332741.0000000028</v>
      </c>
      <c r="F12" s="612">
        <v>1.2930483797098842</v>
      </c>
      <c r="G12" s="637">
        <v>755311.53000000492</v>
      </c>
      <c r="H12" s="611">
        <v>3.2710625685080728E-2</v>
      </c>
      <c r="I12" s="616">
        <v>3.8010481921317091E-2</v>
      </c>
      <c r="J12" s="690">
        <v>277383.75999999972</v>
      </c>
      <c r="K12" s="650">
        <v>689735.79</v>
      </c>
      <c r="L12" s="612">
        <v>2.4865759624860546</v>
      </c>
      <c r="M12" s="649">
        <v>412352.03000000032</v>
      </c>
      <c r="N12" s="611">
        <v>4.8885446921650033E-2</v>
      </c>
      <c r="O12" s="616">
        <v>0.10631953933426536</v>
      </c>
      <c r="P12" s="378"/>
      <c r="Q12" s="376">
        <v>2854813.2299999977</v>
      </c>
      <c r="R12" s="380">
        <v>4022476.7900000028</v>
      </c>
      <c r="S12" s="529">
        <v>1.409015744963465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9175576.9200000037</v>
      </c>
      <c r="E13" s="650">
        <v>9235870.0599999949</v>
      </c>
      <c r="F13" s="612">
        <v>1.0065710462160227</v>
      </c>
      <c r="G13" s="637">
        <v>60293.139999991283</v>
      </c>
      <c r="H13" s="611">
        <v>0.11644891376010623</v>
      </c>
      <c r="I13" s="616">
        <v>0.10533667991099918</v>
      </c>
      <c r="J13" s="690">
        <v>609968.17000000016</v>
      </c>
      <c r="K13" s="650">
        <v>594456.57999999996</v>
      </c>
      <c r="L13" s="612">
        <v>0.97456983698018174</v>
      </c>
      <c r="M13" s="649">
        <v>-15511.5900000002</v>
      </c>
      <c r="N13" s="611">
        <v>0.1074993236750091</v>
      </c>
      <c r="O13" s="616">
        <v>9.16326956729661E-2</v>
      </c>
      <c r="P13" s="378"/>
      <c r="Q13" s="376">
        <v>9785545.0900000036</v>
      </c>
      <c r="R13" s="380">
        <v>9830326.639999995</v>
      </c>
      <c r="S13" s="529">
        <v>1.0045762959128106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398766.26999999926</v>
      </c>
      <c r="E14" s="650">
        <v>379114.66999999963</v>
      </c>
      <c r="F14" s="612">
        <v>0.95071900138394438</v>
      </c>
      <c r="G14" s="637">
        <v>-19651.599999999627</v>
      </c>
      <c r="H14" s="611">
        <v>5.0608151825802718E-3</v>
      </c>
      <c r="I14" s="616">
        <v>4.3238677443404898E-3</v>
      </c>
      <c r="J14" s="690">
        <v>17205.290000000008</v>
      </c>
      <c r="K14" s="650">
        <v>25962.929999999982</v>
      </c>
      <c r="L14" s="612">
        <v>1.5090085665513322</v>
      </c>
      <c r="M14" s="649">
        <v>8757.639999999974</v>
      </c>
      <c r="N14" s="611">
        <v>3.0322189412480289E-3</v>
      </c>
      <c r="O14" s="616">
        <v>4.0020639749138954E-3</v>
      </c>
      <c r="P14" s="378"/>
      <c r="Q14" s="376">
        <v>415971.55999999924</v>
      </c>
      <c r="R14" s="380">
        <v>405077.59999999963</v>
      </c>
      <c r="S14" s="529">
        <v>0.97381080571950729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92106.170000002719</v>
      </c>
      <c r="F15" s="612" t="s">
        <v>335</v>
      </c>
      <c r="G15" s="637">
        <v>92106.170000002719</v>
      </c>
      <c r="H15" s="611">
        <v>0</v>
      </c>
      <c r="I15" s="616">
        <v>1.0504866443647614E-3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92106.170000002719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9587179.0000000019</v>
      </c>
      <c r="E16" s="650">
        <v>19400329.380000003</v>
      </c>
      <c r="F16" s="612">
        <v>2.0235701638615486</v>
      </c>
      <c r="G16" s="637">
        <v>9813150.3800000008</v>
      </c>
      <c r="H16" s="611">
        <v>0.12167263053947579</v>
      </c>
      <c r="I16" s="616">
        <v>0.22126407937673115</v>
      </c>
      <c r="J16" s="690">
        <v>760618.10000000009</v>
      </c>
      <c r="K16" s="650">
        <v>1331020.3599999999</v>
      </c>
      <c r="L16" s="612">
        <v>1.7499193879293691</v>
      </c>
      <c r="M16" s="649">
        <v>570402.25999999978</v>
      </c>
      <c r="N16" s="611">
        <v>0.13404950511593158</v>
      </c>
      <c r="O16" s="616">
        <v>0.20517055018955593</v>
      </c>
      <c r="P16" s="378"/>
      <c r="Q16" s="376">
        <v>10347797.100000001</v>
      </c>
      <c r="R16" s="380">
        <v>20731349.740000002</v>
      </c>
      <c r="S16" s="529">
        <v>2.0034553769903352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9475667.0300000012</v>
      </c>
      <c r="E17" s="650">
        <v>9186105.4600000009</v>
      </c>
      <c r="F17" s="612">
        <v>0.96944156341888676</v>
      </c>
      <c r="G17" s="637">
        <v>-289561.5700000003</v>
      </c>
      <c r="H17" s="611">
        <v>0.12025741186810862</v>
      </c>
      <c r="I17" s="616">
        <v>0.10476910612455093</v>
      </c>
      <c r="J17" s="690">
        <v>1329217.0799999996</v>
      </c>
      <c r="K17" s="650">
        <v>1005850.48</v>
      </c>
      <c r="L17" s="612">
        <v>0.75672401079889851</v>
      </c>
      <c r="M17" s="649">
        <v>-323366.59999999963</v>
      </c>
      <c r="N17" s="611">
        <v>0.23425802221330727</v>
      </c>
      <c r="O17" s="616">
        <v>0.15504713721285898</v>
      </c>
      <c r="P17" s="378"/>
      <c r="Q17" s="376">
        <v>10804884.110000001</v>
      </c>
      <c r="R17" s="380">
        <v>10191955.940000001</v>
      </c>
      <c r="S17" s="529">
        <v>0.94327304543389501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1709624.4099999992</v>
      </c>
      <c r="E18" s="650">
        <v>1768860.6800000027</v>
      </c>
      <c r="F18" s="612">
        <v>1.0346487039220524</v>
      </c>
      <c r="G18" s="637">
        <v>59236.270000003511</v>
      </c>
      <c r="H18" s="611">
        <v>2.1697154001109099E-2</v>
      </c>
      <c r="I18" s="616">
        <v>2.0174159017598038E-2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1709624.4099999992</v>
      </c>
      <c r="R18" s="380">
        <v>1768860.6800000027</v>
      </c>
      <c r="S18" s="529">
        <v>1.0346487039220524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500675.96000000136</v>
      </c>
      <c r="E19" s="650">
        <v>544337.75000000058</v>
      </c>
      <c r="F19" s="612">
        <v>1.087205684890481</v>
      </c>
      <c r="G19" s="637">
        <v>43661.789999999222</v>
      </c>
      <c r="H19" s="611">
        <v>6.3541695738733479E-3</v>
      </c>
      <c r="I19" s="616">
        <v>6.2082652703781748E-3</v>
      </c>
      <c r="J19" s="690">
        <v>217909.34999999986</v>
      </c>
      <c r="K19" s="650">
        <v>261349.92999999993</v>
      </c>
      <c r="L19" s="612">
        <v>1.199351611117192</v>
      </c>
      <c r="M19" s="649">
        <v>43440.580000000075</v>
      </c>
      <c r="N19" s="611">
        <v>3.840381990335795E-2</v>
      </c>
      <c r="O19" s="616">
        <v>4.0285866799289173E-2</v>
      </c>
      <c r="P19" s="378"/>
      <c r="Q19" s="376">
        <v>718585.31000000122</v>
      </c>
      <c r="R19" s="380">
        <v>805687.68000000052</v>
      </c>
      <c r="S19" s="529">
        <v>1.1212136802518258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19304671.429500006</v>
      </c>
      <c r="E20" s="650">
        <v>13402628.863099998</v>
      </c>
      <c r="F20" s="612">
        <v>0.69426868579690337</v>
      </c>
      <c r="G20" s="637">
        <v>-5902042.5664000083</v>
      </c>
      <c r="H20" s="611">
        <v>0.24499909248878401</v>
      </c>
      <c r="I20" s="616">
        <v>0.15285927772334684</v>
      </c>
      <c r="J20" s="690">
        <v>174410.89000000022</v>
      </c>
      <c r="K20" s="650">
        <v>262499.05999999971</v>
      </c>
      <c r="L20" s="612">
        <v>1.5050611805260519</v>
      </c>
      <c r="M20" s="649">
        <v>88088.169999999489</v>
      </c>
      <c r="N20" s="611">
        <v>3.0737755900535641E-2</v>
      </c>
      <c r="O20" s="616">
        <v>4.0462999802979127E-2</v>
      </c>
      <c r="P20" s="378"/>
      <c r="Q20" s="376">
        <v>19479082.319500007</v>
      </c>
      <c r="R20" s="380">
        <v>13665127.923099998</v>
      </c>
      <c r="S20" s="529">
        <v>0.70152832145589283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12297165.619999997</v>
      </c>
      <c r="E21" s="650">
        <v>12928367.560000002</v>
      </c>
      <c r="F21" s="612">
        <v>1.0513290590291331</v>
      </c>
      <c r="G21" s="637">
        <v>631201.94000000507</v>
      </c>
      <c r="H21" s="611">
        <v>0.15606556309890565</v>
      </c>
      <c r="I21" s="616">
        <v>0.14745024633222986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12297165.619999997</v>
      </c>
      <c r="R21" s="380">
        <v>12928367.560000002</v>
      </c>
      <c r="S21" s="529">
        <v>1.0513290590291331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9148188.1099999975</v>
      </c>
      <c r="E22" s="650">
        <v>11405282.920000002</v>
      </c>
      <c r="F22" s="612">
        <v>1.246725885263853</v>
      </c>
      <c r="G22" s="637">
        <v>2257094.8100000042</v>
      </c>
      <c r="H22" s="611">
        <v>0.11610131739624918</v>
      </c>
      <c r="I22" s="616">
        <v>0.13007920514620439</v>
      </c>
      <c r="J22" s="690">
        <v>2169841.08</v>
      </c>
      <c r="K22" s="650">
        <v>2199376.12</v>
      </c>
      <c r="L22" s="612">
        <v>1.013611614358412</v>
      </c>
      <c r="M22" s="649">
        <v>29535.040000000037</v>
      </c>
      <c r="N22" s="611">
        <v>0.38240757477927295</v>
      </c>
      <c r="O22" s="616">
        <v>0.33902352073274888</v>
      </c>
      <c r="P22" s="378"/>
      <c r="Q22" s="376">
        <v>11318029.189999998</v>
      </c>
      <c r="R22" s="380">
        <v>13604659.040000003</v>
      </c>
      <c r="S22" s="529">
        <v>1.2020342774889068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4181239.9000000013</v>
      </c>
      <c r="E23" s="650">
        <v>5513230.7199999969</v>
      </c>
      <c r="F23" s="612">
        <v>1.318563596410719</v>
      </c>
      <c r="G23" s="637">
        <v>1331990.8199999956</v>
      </c>
      <c r="H23" s="611">
        <v>5.306487524115433E-2</v>
      </c>
      <c r="I23" s="616">
        <v>6.2879340642015003E-2</v>
      </c>
      <c r="J23" s="690">
        <v>12877.050000000017</v>
      </c>
      <c r="K23" s="650">
        <v>22792.330000000031</v>
      </c>
      <c r="L23" s="612">
        <v>1.7699962336094059</v>
      </c>
      <c r="M23" s="649">
        <v>9915.2800000000134</v>
      </c>
      <c r="N23" s="611">
        <v>2.2694203304563865E-3</v>
      </c>
      <c r="O23" s="616">
        <v>3.5133308450683116E-3</v>
      </c>
      <c r="P23" s="378"/>
      <c r="Q23" s="376">
        <v>4194116.9500000011</v>
      </c>
      <c r="R23" s="380">
        <v>5536023.049999997</v>
      </c>
      <c r="S23" s="529">
        <v>1.3199496141851732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438685.01000000036</v>
      </c>
      <c r="E24" s="650">
        <v>490549.76999999949</v>
      </c>
      <c r="F24" s="612">
        <v>1.1182277917360319</v>
      </c>
      <c r="G24" s="637">
        <v>51864.759999999136</v>
      </c>
      <c r="H24" s="611">
        <v>5.567431164572631E-3</v>
      </c>
      <c r="I24" s="616">
        <v>5.5948041459240976E-3</v>
      </c>
      <c r="J24" s="690">
        <v>104727.44000000044</v>
      </c>
      <c r="K24" s="650">
        <v>94341.469999999928</v>
      </c>
      <c r="L24" s="612">
        <v>0.90082856985714088</v>
      </c>
      <c r="M24" s="649">
        <v>-10385.97000000051</v>
      </c>
      <c r="N24" s="611">
        <v>1.8456912219231274E-2</v>
      </c>
      <c r="O24" s="616">
        <v>1.4542295435354177E-2</v>
      </c>
      <c r="P24" s="378"/>
      <c r="Q24" s="376">
        <v>543412.45000000077</v>
      </c>
      <c r="R24" s="380">
        <v>584891.23999999941</v>
      </c>
      <c r="S24" s="529">
        <v>1.0763302165785833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7" t="s">
        <v>240</v>
      </c>
      <c r="C25" s="1058"/>
      <c r="D25" s="607">
        <v>78794869.129500017</v>
      </c>
      <c r="E25" s="608">
        <v>87679525.003100008</v>
      </c>
      <c r="F25" s="613">
        <v>1.1127567819041362</v>
      </c>
      <c r="G25" s="614">
        <v>8884655.8735999912</v>
      </c>
      <c r="H25" s="611"/>
      <c r="I25" s="616"/>
      <c r="J25" s="607">
        <v>5674158.209999999</v>
      </c>
      <c r="K25" s="608">
        <v>6487385.0499999998</v>
      </c>
      <c r="L25" s="613">
        <v>1.143321142961222</v>
      </c>
      <c r="M25" s="614">
        <v>813226.84000000078</v>
      </c>
      <c r="N25" s="611"/>
      <c r="O25" s="616"/>
      <c r="P25" s="387"/>
      <c r="Q25" s="386">
        <v>84469027.33950001</v>
      </c>
      <c r="R25" s="608">
        <v>94166910.05309999</v>
      </c>
      <c r="S25" s="531">
        <v>1.1148099252359331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9" t="s">
        <v>279</v>
      </c>
      <c r="D27" s="1060"/>
      <c r="E27" s="106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27343.979999999981</v>
      </c>
      <c r="E28" s="382">
        <v>64023.27</v>
      </c>
      <c r="F28" s="612">
        <v>2.3414027511722888</v>
      </c>
      <c r="G28" s="649">
        <v>36679.290000000015</v>
      </c>
      <c r="H28" s="611">
        <v>2.9452807496356767E-3</v>
      </c>
      <c r="I28" s="616">
        <v>1.063441734972684E-2</v>
      </c>
      <c r="J28" s="535"/>
      <c r="K28" s="536"/>
      <c r="L28" s="536"/>
      <c r="M28" s="536"/>
      <c r="N28" s="536"/>
      <c r="O28" s="537"/>
      <c r="P28" s="378"/>
      <c r="Q28" s="376">
        <v>27343.979999999981</v>
      </c>
      <c r="R28" s="382">
        <v>64023.27</v>
      </c>
      <c r="S28" s="529">
        <v>2.3414027511722888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22817.00999999998</v>
      </c>
      <c r="E29" s="382">
        <v>90340.479999999836</v>
      </c>
      <c r="F29" s="612">
        <v>3.9593478724863562</v>
      </c>
      <c r="G29" s="649">
        <v>67523.469999999856</v>
      </c>
      <c r="H29" s="611">
        <v>2.4576707676514072E-3</v>
      </c>
      <c r="I29" s="616">
        <v>1.5005768494715263E-2</v>
      </c>
      <c r="J29" s="538"/>
      <c r="K29" s="539"/>
      <c r="L29" s="539"/>
      <c r="M29" s="539"/>
      <c r="N29" s="539"/>
      <c r="O29" s="540"/>
      <c r="P29" s="378"/>
      <c r="Q29" s="376">
        <v>22817.00999999998</v>
      </c>
      <c r="R29" s="382">
        <v>90340.479999999836</v>
      </c>
      <c r="S29" s="529">
        <v>3.9593478724863562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253824.26000000082</v>
      </c>
      <c r="E30" s="382">
        <v>239987.23999999985</v>
      </c>
      <c r="F30" s="612">
        <v>0.94548582550777083</v>
      </c>
      <c r="G30" s="649">
        <v>-13837.020000000979</v>
      </c>
      <c r="H30" s="611">
        <v>2.7339974165009037E-2</v>
      </c>
      <c r="I30" s="616">
        <v>3.9862451086441812E-2</v>
      </c>
      <c r="J30" s="538"/>
      <c r="K30" s="539"/>
      <c r="L30" s="539"/>
      <c r="M30" s="539"/>
      <c r="N30" s="539"/>
      <c r="O30" s="540"/>
      <c r="P30" s="378"/>
      <c r="Q30" s="376">
        <v>253824.26000000082</v>
      </c>
      <c r="R30" s="382">
        <v>239987.23999999985</v>
      </c>
      <c r="S30" s="529">
        <v>0.94548582550777083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128500.61000000025</v>
      </c>
      <c r="E31" s="382">
        <v>113662.29999999958</v>
      </c>
      <c r="F31" s="612">
        <v>0.88452731858626477</v>
      </c>
      <c r="G31" s="649">
        <v>-14838.310000000667</v>
      </c>
      <c r="H31" s="611">
        <v>1.3841085787418024E-2</v>
      </c>
      <c r="I31" s="616">
        <v>1.8879578239753336E-2</v>
      </c>
      <c r="J31" s="538"/>
      <c r="K31" s="539"/>
      <c r="L31" s="539"/>
      <c r="M31" s="539"/>
      <c r="N31" s="539"/>
      <c r="O31" s="540"/>
      <c r="P31" s="378"/>
      <c r="Q31" s="376">
        <v>128500.61000000025</v>
      </c>
      <c r="R31" s="382">
        <v>113662.29999999958</v>
      </c>
      <c r="S31" s="529">
        <v>0.88452731858626477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177640.70999999985</v>
      </c>
      <c r="E32" s="382">
        <v>164147.34000000014</v>
      </c>
      <c r="F32" s="612">
        <v>0.92404122906286679</v>
      </c>
      <c r="G32" s="649">
        <v>-13493.369999999704</v>
      </c>
      <c r="H32" s="611">
        <v>1.9134074977915205E-2</v>
      </c>
      <c r="I32" s="616">
        <v>2.7265263402002304E-2</v>
      </c>
      <c r="J32" s="538"/>
      <c r="K32" s="539"/>
      <c r="L32" s="539"/>
      <c r="M32" s="539"/>
      <c r="N32" s="539"/>
      <c r="O32" s="540"/>
      <c r="P32" s="378"/>
      <c r="Q32" s="376">
        <v>177640.70999999985</v>
      </c>
      <c r="R32" s="382">
        <v>164147.34000000014</v>
      </c>
      <c r="S32" s="529">
        <v>0.92404122906286679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67925.040000000037</v>
      </c>
      <c r="E33" s="382">
        <v>130317.54000000001</v>
      </c>
      <c r="F33" s="612">
        <v>1.9185493302617111</v>
      </c>
      <c r="G33" s="649">
        <v>62392.499999999971</v>
      </c>
      <c r="H33" s="611">
        <v>7.3163567531220244E-3</v>
      </c>
      <c r="I33" s="616">
        <v>2.1646053198309326E-2</v>
      </c>
      <c r="J33" s="538"/>
      <c r="K33" s="539"/>
      <c r="L33" s="539"/>
      <c r="M33" s="539"/>
      <c r="N33" s="539"/>
      <c r="O33" s="540"/>
      <c r="P33" s="378"/>
      <c r="Q33" s="376">
        <v>67925.040000000037</v>
      </c>
      <c r="R33" s="382">
        <v>130317.54000000001</v>
      </c>
      <c r="S33" s="529">
        <v>1.9185493302617111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8605946.1900000013</v>
      </c>
      <c r="E34" s="382">
        <v>5217905.2600000026</v>
      </c>
      <c r="F34" s="612">
        <v>0.60631395372459351</v>
      </c>
      <c r="G34" s="649">
        <v>-3388040.9299999988</v>
      </c>
      <c r="H34" s="611">
        <v>0.92696555679924864</v>
      </c>
      <c r="I34" s="616">
        <v>0.86670646822905117</v>
      </c>
      <c r="J34" s="538"/>
      <c r="K34" s="539"/>
      <c r="L34" s="539"/>
      <c r="M34" s="539"/>
      <c r="N34" s="539"/>
      <c r="O34" s="540"/>
      <c r="P34" s="378"/>
      <c r="Q34" s="376">
        <v>8605946.1900000013</v>
      </c>
      <c r="R34" s="382">
        <v>5217905.2600000026</v>
      </c>
      <c r="S34" s="529">
        <v>0.60631395372459351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7" t="s">
        <v>317</v>
      </c>
      <c r="C35" s="1037"/>
      <c r="D35" s="607">
        <v>9283997.8000000026</v>
      </c>
      <c r="E35" s="608">
        <v>6020383.4300000016</v>
      </c>
      <c r="F35" s="613">
        <v>0.64846885573367974</v>
      </c>
      <c r="G35" s="614">
        <v>-3263614.370000001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9283997.8000000026</v>
      </c>
      <c r="R35" s="608">
        <v>6020383.4300000016</v>
      </c>
      <c r="S35" s="531">
        <v>0.64846885573367974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359"/>
    </row>
    <row r="37" spans="1:25" s="266" customFormat="1" ht="18" customHeight="1" x14ac:dyDescent="0.3">
      <c r="B37" s="1056" t="s">
        <v>313</v>
      </c>
      <c r="C37" s="1056"/>
      <c r="D37" s="783">
        <v>88078866.929500014</v>
      </c>
      <c r="E37" s="594">
        <v>93699908.433100015</v>
      </c>
      <c r="F37" s="612">
        <v>1.0638182767280508</v>
      </c>
      <c r="G37" s="783">
        <v>5621041.5036000013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93753025.139500007</v>
      </c>
      <c r="R37" s="594">
        <v>100187293.4831</v>
      </c>
      <c r="S37" s="792">
        <v>1.0686299811022215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1" t="s">
        <v>266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309"/>
      <c r="Q4" s="309"/>
    </row>
    <row r="5" spans="1:1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0" t="s">
        <v>265</v>
      </c>
      <c r="C7" s="920"/>
      <c r="D7" s="920"/>
      <c r="E7" s="921"/>
      <c r="F7" s="305"/>
      <c r="G7" s="305"/>
      <c r="H7" s="305"/>
      <c r="I7" s="305"/>
      <c r="J7" s="305"/>
      <c r="K7" s="305"/>
      <c r="L7" s="305"/>
      <c r="M7" s="305"/>
      <c r="N7" s="873" t="s">
        <v>180</v>
      </c>
      <c r="O7" s="873"/>
    </row>
    <row r="8" spans="1:17" s="269" customFormat="1" ht="17.25" customHeight="1" x14ac:dyDescent="0.25">
      <c r="A8" s="874"/>
      <c r="B8" s="875" t="s">
        <v>84</v>
      </c>
      <c r="C8" s="878" t="s">
        <v>160</v>
      </c>
      <c r="D8" s="881" t="s">
        <v>262</v>
      </c>
      <c r="E8" s="882"/>
      <c r="F8" s="882"/>
      <c r="G8" s="882"/>
      <c r="H8" s="881" t="s">
        <v>263</v>
      </c>
      <c r="I8" s="882"/>
      <c r="J8" s="882"/>
      <c r="K8" s="882"/>
      <c r="L8" s="303"/>
      <c r="M8" s="883" t="s">
        <v>238</v>
      </c>
      <c r="N8" s="884"/>
      <c r="O8" s="885"/>
    </row>
    <row r="9" spans="1:17" s="269" customFormat="1" ht="17.25" customHeight="1" x14ac:dyDescent="0.25">
      <c r="A9" s="874"/>
      <c r="B9" s="876"/>
      <c r="C9" s="879"/>
      <c r="D9" s="922" t="s">
        <v>161</v>
      </c>
      <c r="E9" s="923"/>
      <c r="F9" s="923" t="s">
        <v>41</v>
      </c>
      <c r="G9" s="923"/>
      <c r="H9" s="922" t="s">
        <v>161</v>
      </c>
      <c r="I9" s="923"/>
      <c r="J9" s="923" t="s">
        <v>41</v>
      </c>
      <c r="K9" s="926"/>
      <c r="L9" s="533"/>
      <c r="M9" s="922" t="s">
        <v>324</v>
      </c>
      <c r="N9" s="923"/>
      <c r="O9" s="926"/>
    </row>
    <row r="10" spans="1:17" s="269" customFormat="1" ht="15" customHeight="1" x14ac:dyDescent="0.25">
      <c r="A10" s="874"/>
      <c r="B10" s="876"/>
      <c r="C10" s="879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6" t="s">
        <v>239</v>
      </c>
      <c r="N10" s="897"/>
      <c r="O10" s="888" t="s">
        <v>332</v>
      </c>
    </row>
    <row r="11" spans="1:17" s="269" customFormat="1" ht="16.149999999999999" customHeight="1" x14ac:dyDescent="0.25">
      <c r="A11" s="290"/>
      <c r="B11" s="877"/>
      <c r="C11" s="880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89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14331141.24999998</v>
      </c>
      <c r="E13" s="650">
        <v>16237903.979999993</v>
      </c>
      <c r="F13" s="690">
        <v>0</v>
      </c>
      <c r="G13" s="650">
        <v>0</v>
      </c>
      <c r="H13" s="690">
        <v>2385776.399999998</v>
      </c>
      <c r="I13" s="650">
        <v>3329131.1599999997</v>
      </c>
      <c r="J13" s="690">
        <v>0</v>
      </c>
      <c r="K13" s="650">
        <v>0</v>
      </c>
      <c r="L13" s="378"/>
      <c r="M13" s="376">
        <v>16716917.649999978</v>
      </c>
      <c r="N13" s="380">
        <v>19567035.139999993</v>
      </c>
      <c r="O13" s="529">
        <v>1.1704930029370588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39982443.310000002</v>
      </c>
      <c r="E14" s="650">
        <v>42184773.539999999</v>
      </c>
      <c r="F14" s="690">
        <v>4820206.5600000005</v>
      </c>
      <c r="G14" s="650">
        <v>4389995.3699999992</v>
      </c>
      <c r="H14" s="690">
        <v>1849588.68</v>
      </c>
      <c r="I14" s="650">
        <v>1925658.68</v>
      </c>
      <c r="J14" s="690">
        <v>80028.899999999994</v>
      </c>
      <c r="K14" s="650">
        <v>122154.12</v>
      </c>
      <c r="L14" s="378"/>
      <c r="M14" s="376">
        <v>46732267.450000003</v>
      </c>
      <c r="N14" s="380">
        <v>48622581.709999993</v>
      </c>
      <c r="O14" s="529">
        <v>1.040449872500248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11854618.18</v>
      </c>
      <c r="E15" s="650">
        <v>12596061.799999999</v>
      </c>
      <c r="F15" s="690">
        <v>0</v>
      </c>
      <c r="G15" s="650">
        <v>0</v>
      </c>
      <c r="H15" s="690">
        <v>612088.48</v>
      </c>
      <c r="I15" s="650">
        <v>701617.92999999993</v>
      </c>
      <c r="J15" s="690">
        <v>0</v>
      </c>
      <c r="K15" s="650">
        <v>0</v>
      </c>
      <c r="L15" s="378"/>
      <c r="M15" s="376">
        <v>12466706.66</v>
      </c>
      <c r="N15" s="380">
        <v>13297679.729999999</v>
      </c>
      <c r="O15" s="529">
        <v>1.0666553800183824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6124493.0900000036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6124493.0900000036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27566479.130000003</v>
      </c>
      <c r="E17" s="650">
        <v>37109982.950000003</v>
      </c>
      <c r="F17" s="690">
        <v>7365069.9400000004</v>
      </c>
      <c r="G17" s="650">
        <v>7278323.5599999996</v>
      </c>
      <c r="H17" s="690">
        <v>1159738.6000000001</v>
      </c>
      <c r="I17" s="650">
        <v>1814207.8299999998</v>
      </c>
      <c r="J17" s="690">
        <v>85884.9</v>
      </c>
      <c r="K17" s="650">
        <v>137721.23000000001</v>
      </c>
      <c r="L17" s="378"/>
      <c r="M17" s="376">
        <v>36177172.57</v>
      </c>
      <c r="N17" s="380">
        <v>46340235.57</v>
      </c>
      <c r="O17" s="529">
        <v>1.280924745579143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46259369.859999999</v>
      </c>
      <c r="E18" s="650">
        <v>48012898.010000005</v>
      </c>
      <c r="F18" s="690">
        <v>0</v>
      </c>
      <c r="G18" s="650">
        <v>0</v>
      </c>
      <c r="H18" s="690">
        <v>7247652.4000000004</v>
      </c>
      <c r="I18" s="650">
        <v>5857642.1600000001</v>
      </c>
      <c r="J18" s="690">
        <v>0</v>
      </c>
      <c r="K18" s="650">
        <v>0</v>
      </c>
      <c r="L18" s="378"/>
      <c r="M18" s="376">
        <v>53507022.259999998</v>
      </c>
      <c r="N18" s="380">
        <v>53870540.170000002</v>
      </c>
      <c r="O18" s="529">
        <v>1.0067938355499135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7944877.47999998</v>
      </c>
      <c r="E19" s="650">
        <v>8827228.3599999957</v>
      </c>
      <c r="F19" s="690">
        <v>22196826.320000056</v>
      </c>
      <c r="G19" s="650">
        <v>23579921.230000146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30141703.800000034</v>
      </c>
      <c r="N19" s="380">
        <v>32407149.590000141</v>
      </c>
      <c r="O19" s="529">
        <v>1.0751598451445239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500675.96000000136</v>
      </c>
      <c r="E20" s="650">
        <v>544337.75000000058</v>
      </c>
      <c r="F20" s="690">
        <v>21461098.289999526</v>
      </c>
      <c r="G20" s="650">
        <v>20274555.479999758</v>
      </c>
      <c r="H20" s="690">
        <v>217909.34999999986</v>
      </c>
      <c r="I20" s="650">
        <v>261349.92999999993</v>
      </c>
      <c r="J20" s="690">
        <v>7483182.1900000665</v>
      </c>
      <c r="K20" s="650">
        <v>7049493.4500001399</v>
      </c>
      <c r="L20" s="378"/>
      <c r="M20" s="376">
        <v>29662865.789999597</v>
      </c>
      <c r="N20" s="380">
        <v>28129736.609999899</v>
      </c>
      <c r="O20" s="529">
        <v>0.94831486644434171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52747257.189500004</v>
      </c>
      <c r="E21" s="650">
        <v>47322984.1831</v>
      </c>
      <c r="F21" s="690">
        <v>3734009.8000000003</v>
      </c>
      <c r="G21" s="650">
        <v>3345243.6899999995</v>
      </c>
      <c r="H21" s="690">
        <v>3309402.9200000009</v>
      </c>
      <c r="I21" s="650">
        <v>4182596.4799999995</v>
      </c>
      <c r="J21" s="690">
        <v>0</v>
      </c>
      <c r="K21" s="650">
        <v>0</v>
      </c>
      <c r="L21" s="378"/>
      <c r="M21" s="376">
        <v>59790669.909500003</v>
      </c>
      <c r="N21" s="380">
        <v>54850824.353099994</v>
      </c>
      <c r="O21" s="529">
        <v>0.91738099666926243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28417147.089999996</v>
      </c>
      <c r="E22" s="650">
        <v>30011268.630000003</v>
      </c>
      <c r="F22" s="690">
        <v>7731691.7599999839</v>
      </c>
      <c r="G22" s="650">
        <v>9335057.6229999587</v>
      </c>
      <c r="H22" s="690">
        <v>0</v>
      </c>
      <c r="I22" s="650">
        <v>0</v>
      </c>
      <c r="J22" s="690">
        <v>202064.24000000008</v>
      </c>
      <c r="K22" s="650">
        <v>561168.25000000128</v>
      </c>
      <c r="L22" s="378"/>
      <c r="M22" s="376">
        <v>36350903.089999981</v>
      </c>
      <c r="N22" s="380">
        <v>39907494.502999961</v>
      </c>
      <c r="O22" s="529">
        <v>1.0978405241870974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18383801.879999999</v>
      </c>
      <c r="E23" s="650">
        <v>21067326.740000002</v>
      </c>
      <c r="F23" s="690">
        <v>24939075.760000002</v>
      </c>
      <c r="G23" s="650">
        <v>26196008.469999999</v>
      </c>
      <c r="H23" s="690">
        <v>4796834.38</v>
      </c>
      <c r="I23" s="650">
        <v>5038684.33</v>
      </c>
      <c r="J23" s="690">
        <v>5138810.93</v>
      </c>
      <c r="K23" s="650">
        <v>6129960.54</v>
      </c>
      <c r="L23" s="378"/>
      <c r="M23" s="376">
        <v>53258522.950000003</v>
      </c>
      <c r="N23" s="380">
        <v>58431980.079999998</v>
      </c>
      <c r="O23" s="529">
        <v>1.0971385769533437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22632720.390000001</v>
      </c>
      <c r="E24" s="650">
        <v>24725112.679999996</v>
      </c>
      <c r="F24" s="690">
        <v>0</v>
      </c>
      <c r="G24" s="650">
        <v>0</v>
      </c>
      <c r="H24" s="690">
        <v>648646.37</v>
      </c>
      <c r="I24" s="650">
        <v>818690.97</v>
      </c>
      <c r="J24" s="690">
        <v>0</v>
      </c>
      <c r="K24" s="650">
        <v>0</v>
      </c>
      <c r="L24" s="378"/>
      <c r="M24" s="376">
        <v>23281366.760000002</v>
      </c>
      <c r="N24" s="380">
        <v>25543803.649999995</v>
      </c>
      <c r="O24" s="529">
        <v>1.0971780099219568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14227538.17</v>
      </c>
      <c r="E25" s="650">
        <v>14966299.799999999</v>
      </c>
      <c r="F25" s="690">
        <v>0</v>
      </c>
      <c r="G25" s="650">
        <v>0</v>
      </c>
      <c r="H25" s="690">
        <v>5015747.37</v>
      </c>
      <c r="I25" s="650">
        <v>4490364.5</v>
      </c>
      <c r="J25" s="690">
        <v>0</v>
      </c>
      <c r="K25" s="650">
        <v>0</v>
      </c>
      <c r="L25" s="378"/>
      <c r="M25" s="376">
        <v>19243285.539999999</v>
      </c>
      <c r="N25" s="380">
        <v>19456664.299999997</v>
      </c>
      <c r="O25" s="529">
        <v>1.0110884786049896</v>
      </c>
    </row>
    <row r="26" spans="1:26" ht="19.149999999999999" customHeight="1" x14ac:dyDescent="0.25">
      <c r="A26" s="293"/>
      <c r="B26" s="928" t="s">
        <v>240</v>
      </c>
      <c r="C26" s="928"/>
      <c r="D26" s="377">
        <v>284848069.88949996</v>
      </c>
      <c r="E26" s="579">
        <v>309730671.51310003</v>
      </c>
      <c r="F26" s="377">
        <v>92247978.429999575</v>
      </c>
      <c r="G26" s="579">
        <v>94399105.422999859</v>
      </c>
      <c r="H26" s="377">
        <v>27243384.949999999</v>
      </c>
      <c r="I26" s="579">
        <v>28419943.969999999</v>
      </c>
      <c r="J26" s="377">
        <v>12989971.160000067</v>
      </c>
      <c r="K26" s="579">
        <v>14000497.590000141</v>
      </c>
      <c r="L26" s="387"/>
      <c r="M26" s="386">
        <v>417329404.42949957</v>
      </c>
      <c r="N26" s="389">
        <v>446550218.49610001</v>
      </c>
      <c r="O26" s="531">
        <v>1.0700185842561132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445613.8</v>
      </c>
      <c r="E28" s="382">
        <v>891938.37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445613.8</v>
      </c>
      <c r="N28" s="380">
        <v>891938.37</v>
      </c>
      <c r="O28" s="529">
        <v>2.0015950358808459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1525263.01</v>
      </c>
      <c r="E29" s="382">
        <v>3438137.48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1525263.01</v>
      </c>
      <c r="N29" s="380">
        <v>3438137.48</v>
      </c>
      <c r="O29" s="529">
        <v>2.2541276209143759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4549868.7200000007</v>
      </c>
      <c r="E30" s="382">
        <v>5102030.33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4549868.7200000007</v>
      </c>
      <c r="N30" s="380">
        <v>5102030.33</v>
      </c>
      <c r="O30" s="529">
        <v>1.1213577015030884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4350860.41</v>
      </c>
      <c r="E31" s="382">
        <v>4707950.18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4350860.41</v>
      </c>
      <c r="N31" s="380">
        <v>4707950.18</v>
      </c>
      <c r="O31" s="529">
        <v>1.0820733685638972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2123354.65</v>
      </c>
      <c r="E32" s="382">
        <v>3681365.29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2123354.65</v>
      </c>
      <c r="N32" s="380">
        <v>3681365.29</v>
      </c>
      <c r="O32" s="529">
        <v>1.7337496070192515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1519035.46</v>
      </c>
      <c r="E33" s="382">
        <v>2148673.42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1519035.46</v>
      </c>
      <c r="N33" s="380">
        <v>2148673.42</v>
      </c>
      <c r="O33" s="529">
        <v>1.4144985265847578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13536730.580000002</v>
      </c>
      <c r="E34" s="382">
        <v>9507807.8200000022</v>
      </c>
      <c r="F34" s="746">
        <v>739442.21</v>
      </c>
      <c r="G34" s="382">
        <v>2187203.7799999998</v>
      </c>
      <c r="H34" s="538"/>
      <c r="I34" s="539"/>
      <c r="J34" s="539"/>
      <c r="K34" s="540"/>
      <c r="L34" s="378"/>
      <c r="M34" s="376">
        <v>14276172.790000003</v>
      </c>
      <c r="N34" s="380">
        <v>11695011.600000001</v>
      </c>
      <c r="O34" s="529">
        <v>0.81919795816648977</v>
      </c>
    </row>
    <row r="35" spans="1:15" s="266" customFormat="1" ht="20.25" customHeight="1" x14ac:dyDescent="0.25">
      <c r="A35" s="275"/>
      <c r="B35" s="927" t="s">
        <v>314</v>
      </c>
      <c r="C35" s="927"/>
      <c r="D35" s="650">
        <v>28050726.630000003</v>
      </c>
      <c r="E35" s="651">
        <v>29477902.890000001</v>
      </c>
      <c r="F35" s="377">
        <v>739442.21</v>
      </c>
      <c r="G35" s="579">
        <v>2187203.7799999998</v>
      </c>
      <c r="H35" s="541"/>
      <c r="I35" s="438"/>
      <c r="J35" s="419"/>
      <c r="K35" s="420"/>
      <c r="L35" s="387"/>
      <c r="M35" s="386">
        <v>28790168.840000004</v>
      </c>
      <c r="N35" s="389">
        <v>31665106.670000002</v>
      </c>
      <c r="O35" s="531">
        <v>1.0998583178159644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1" t="s">
        <v>277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0" t="s">
        <v>322</v>
      </c>
      <c r="C7" s="890"/>
      <c r="D7" s="890"/>
      <c r="E7" s="890"/>
      <c r="F7" s="890"/>
      <c r="G7" s="890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4"/>
      <c r="B8" s="875" t="s">
        <v>84</v>
      </c>
      <c r="C8" s="878" t="s">
        <v>278</v>
      </c>
      <c r="D8" s="881" t="s">
        <v>93</v>
      </c>
      <c r="E8" s="882"/>
      <c r="F8" s="882"/>
      <c r="G8" s="882"/>
      <c r="H8" s="732"/>
      <c r="I8" s="732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1038" t="s">
        <v>336</v>
      </c>
      <c r="H9" s="924" t="s">
        <v>227</v>
      </c>
      <c r="I9" s="925"/>
      <c r="J9" s="924" t="s">
        <v>162</v>
      </c>
      <c r="K9" s="925"/>
      <c r="L9" s="965" t="s">
        <v>332</v>
      </c>
      <c r="M9" s="965" t="s">
        <v>336</v>
      </c>
      <c r="N9" s="924" t="s">
        <v>227</v>
      </c>
      <c r="O9" s="925"/>
      <c r="P9" s="396"/>
      <c r="Q9" s="896" t="s">
        <v>280</v>
      </c>
      <c r="R9" s="897"/>
      <c r="S9" s="888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77"/>
      <c r="C10" s="880"/>
      <c r="D10" s="728" t="s">
        <v>333</v>
      </c>
      <c r="E10" s="728" t="s">
        <v>334</v>
      </c>
      <c r="F10" s="889"/>
      <c r="G10" s="1039"/>
      <c r="H10" s="372" t="s">
        <v>333</v>
      </c>
      <c r="I10" s="372" t="s">
        <v>334</v>
      </c>
      <c r="J10" s="728" t="s">
        <v>333</v>
      </c>
      <c r="K10" s="728" t="s">
        <v>334</v>
      </c>
      <c r="L10" s="889"/>
      <c r="M10" s="889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8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9587179.0000000019</v>
      </c>
      <c r="E12" s="650">
        <v>19400329.380000003</v>
      </c>
      <c r="F12" s="612">
        <v>2.0235701638615486</v>
      </c>
      <c r="G12" s="738">
        <v>9813150.3800000008</v>
      </c>
      <c r="H12" s="611">
        <v>0.12167263053947579</v>
      </c>
      <c r="I12" s="616">
        <v>0.22126407937673115</v>
      </c>
      <c r="J12" s="690">
        <v>760618.10000000009</v>
      </c>
      <c r="K12" s="650">
        <v>1331020.3599999999</v>
      </c>
      <c r="L12" s="612">
        <v>1.7499193879293691</v>
      </c>
      <c r="M12" s="738">
        <v>570402.25999999978</v>
      </c>
      <c r="N12" s="611">
        <v>0.13404950511593156</v>
      </c>
      <c r="O12" s="616">
        <v>0.20517055018955596</v>
      </c>
      <c r="P12" s="378"/>
      <c r="Q12" s="376">
        <v>10347797.100000001</v>
      </c>
      <c r="R12" s="380">
        <v>20731349.740000002</v>
      </c>
      <c r="S12" s="529">
        <v>2.0034553769903352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19304671.429500006</v>
      </c>
      <c r="E13" s="650">
        <v>13402628.863099998</v>
      </c>
      <c r="F13" s="612">
        <v>0.69426868579690337</v>
      </c>
      <c r="G13" s="738">
        <v>-5902042.5664000083</v>
      </c>
      <c r="H13" s="611">
        <v>0.24499909248878401</v>
      </c>
      <c r="I13" s="616">
        <v>0.15285927772334684</v>
      </c>
      <c r="J13" s="690">
        <v>174410.89000000022</v>
      </c>
      <c r="K13" s="650">
        <v>262499.05999999971</v>
      </c>
      <c r="L13" s="612">
        <v>1.5050611805260519</v>
      </c>
      <c r="M13" s="738">
        <v>88088.169999999489</v>
      </c>
      <c r="N13" s="611">
        <v>3.0737755900535634E-2</v>
      </c>
      <c r="O13" s="616">
        <v>4.0462999802979127E-2</v>
      </c>
      <c r="P13" s="378"/>
      <c r="Q13" s="376">
        <v>19479082.319500007</v>
      </c>
      <c r="R13" s="380">
        <v>13665127.923099998</v>
      </c>
      <c r="S13" s="529">
        <v>0.70152832145589283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171</v>
      </c>
      <c r="D14" s="690">
        <v>9148188.1099999975</v>
      </c>
      <c r="E14" s="650">
        <v>11405282.920000002</v>
      </c>
      <c r="F14" s="612">
        <v>1.246725885263853</v>
      </c>
      <c r="G14" s="738">
        <v>2257094.8100000042</v>
      </c>
      <c r="H14" s="611">
        <v>0.11610131739624918</v>
      </c>
      <c r="I14" s="616">
        <v>0.13007920514620439</v>
      </c>
      <c r="J14" s="690">
        <v>2169841.08</v>
      </c>
      <c r="K14" s="650">
        <v>2199376.12</v>
      </c>
      <c r="L14" s="612">
        <v>1.013611614358412</v>
      </c>
      <c r="M14" s="738">
        <v>29535.040000000037</v>
      </c>
      <c r="N14" s="611">
        <v>0.3824075747792729</v>
      </c>
      <c r="O14" s="616">
        <v>0.33902352073274894</v>
      </c>
      <c r="P14" s="378"/>
      <c r="Q14" s="376">
        <v>11318029.189999998</v>
      </c>
      <c r="R14" s="380">
        <v>13604659.040000003</v>
      </c>
      <c r="S14" s="529">
        <v>1.2020342774889068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170</v>
      </c>
      <c r="D15" s="690">
        <v>12297165.619999997</v>
      </c>
      <c r="E15" s="650">
        <v>12928367.560000002</v>
      </c>
      <c r="F15" s="612">
        <v>1.0513290590291331</v>
      </c>
      <c r="G15" s="738">
        <v>631201.94000000507</v>
      </c>
      <c r="H15" s="611">
        <v>0.15606556309890565</v>
      </c>
      <c r="I15" s="616">
        <v>0.14745024633222986</v>
      </c>
      <c r="J15" s="690">
        <v>0</v>
      </c>
      <c r="K15" s="650">
        <v>0</v>
      </c>
      <c r="L15" s="612" t="s">
        <v>335</v>
      </c>
      <c r="M15" s="738">
        <v>0</v>
      </c>
      <c r="N15" s="611">
        <v>0</v>
      </c>
      <c r="O15" s="616">
        <v>0</v>
      </c>
      <c r="P15" s="378"/>
      <c r="Q15" s="376">
        <v>12297165.619999997</v>
      </c>
      <c r="R15" s="380">
        <v>12928367.560000002</v>
      </c>
      <c r="S15" s="529">
        <v>1.0513290590291331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166</v>
      </c>
      <c r="D16" s="690">
        <v>9475667.0300000012</v>
      </c>
      <c r="E16" s="650">
        <v>9186105.4600000009</v>
      </c>
      <c r="F16" s="612">
        <v>0.96944156341888676</v>
      </c>
      <c r="G16" s="738">
        <v>-289561.5700000003</v>
      </c>
      <c r="H16" s="611">
        <v>0.12025741186810862</v>
      </c>
      <c r="I16" s="616">
        <v>0.10476910612455093</v>
      </c>
      <c r="J16" s="690">
        <v>1329217.0799999996</v>
      </c>
      <c r="K16" s="650">
        <v>1005850.48</v>
      </c>
      <c r="L16" s="612">
        <v>0.75672401079889851</v>
      </c>
      <c r="M16" s="738">
        <v>-323366.59999999963</v>
      </c>
      <c r="N16" s="611">
        <v>0.23425802221330724</v>
      </c>
      <c r="O16" s="616">
        <v>0.15504713721285901</v>
      </c>
      <c r="P16" s="378"/>
      <c r="Q16" s="376">
        <v>10804884.110000001</v>
      </c>
      <c r="R16" s="380">
        <v>10191955.940000001</v>
      </c>
      <c r="S16" s="529">
        <v>0.94327304543389501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87</v>
      </c>
      <c r="D17" s="690">
        <v>9175576.9200000037</v>
      </c>
      <c r="E17" s="650">
        <v>9235870.0599999949</v>
      </c>
      <c r="F17" s="612">
        <v>1.0065710462160227</v>
      </c>
      <c r="G17" s="738">
        <v>60293.139999991283</v>
      </c>
      <c r="H17" s="611">
        <v>0.11644891376010623</v>
      </c>
      <c r="I17" s="616">
        <v>0.10533667991099918</v>
      </c>
      <c r="J17" s="690">
        <v>609968.17000000016</v>
      </c>
      <c r="K17" s="650">
        <v>594456.57999999996</v>
      </c>
      <c r="L17" s="612">
        <v>0.97456983698018174</v>
      </c>
      <c r="M17" s="738">
        <v>-15511.5900000002</v>
      </c>
      <c r="N17" s="611">
        <v>0.10749932367500908</v>
      </c>
      <c r="O17" s="616">
        <v>9.1632695672966114E-2</v>
      </c>
      <c r="P17" s="378"/>
      <c r="Q17" s="376">
        <v>9785545.0900000036</v>
      </c>
      <c r="R17" s="380">
        <v>9830326.639999995</v>
      </c>
      <c r="S17" s="529">
        <v>1.0045762959128106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4181239.9000000013</v>
      </c>
      <c r="E18" s="650">
        <v>5513230.7199999969</v>
      </c>
      <c r="F18" s="612">
        <v>1.318563596410719</v>
      </c>
      <c r="G18" s="738">
        <v>1331990.8199999956</v>
      </c>
      <c r="H18" s="611">
        <v>5.306487524115433E-2</v>
      </c>
      <c r="I18" s="616">
        <v>6.2879340642015003E-2</v>
      </c>
      <c r="J18" s="690">
        <v>12877.050000000017</v>
      </c>
      <c r="K18" s="650">
        <v>22792.330000000031</v>
      </c>
      <c r="L18" s="612">
        <v>1.7699962336094059</v>
      </c>
      <c r="M18" s="738">
        <v>9915.2800000000134</v>
      </c>
      <c r="N18" s="611">
        <v>2.2694203304563865E-3</v>
      </c>
      <c r="O18" s="616">
        <v>3.513330845068312E-3</v>
      </c>
      <c r="P18" s="378"/>
      <c r="Q18" s="376">
        <v>4194116.9500000011</v>
      </c>
      <c r="R18" s="380">
        <v>5536023.049999997</v>
      </c>
      <c r="S18" s="529">
        <v>1.3199496141851732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2577429.4699999979</v>
      </c>
      <c r="E19" s="650">
        <v>3332741.0000000028</v>
      </c>
      <c r="F19" s="612">
        <v>1.2930483797098842</v>
      </c>
      <c r="G19" s="738">
        <v>755311.53000000492</v>
      </c>
      <c r="H19" s="611">
        <v>3.2710625685080728E-2</v>
      </c>
      <c r="I19" s="616">
        <v>3.8010481921317091E-2</v>
      </c>
      <c r="J19" s="690">
        <v>277383.75999999972</v>
      </c>
      <c r="K19" s="650">
        <v>689735.79</v>
      </c>
      <c r="L19" s="612">
        <v>2.4865759624860546</v>
      </c>
      <c r="M19" s="738">
        <v>412352.03000000032</v>
      </c>
      <c r="N19" s="611">
        <v>4.8885446921650026E-2</v>
      </c>
      <c r="O19" s="616">
        <v>0.10631953933426537</v>
      </c>
      <c r="P19" s="378"/>
      <c r="Q19" s="376">
        <v>2854813.2299999977</v>
      </c>
      <c r="R19" s="380">
        <v>4022476.7900000028</v>
      </c>
      <c r="S19" s="529">
        <v>1.409015744963465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1709624.4099999992</v>
      </c>
      <c r="E20" s="650">
        <v>1768860.6800000027</v>
      </c>
      <c r="F20" s="612">
        <v>1.0346487039220524</v>
      </c>
      <c r="G20" s="738">
        <v>59236.270000003511</v>
      </c>
      <c r="H20" s="611">
        <v>2.1697154001109099E-2</v>
      </c>
      <c r="I20" s="616">
        <v>2.0174159017598038E-2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1709624.4099999992</v>
      </c>
      <c r="R20" s="380">
        <v>1768860.6800000027</v>
      </c>
      <c r="S20" s="529">
        <v>1.0346487039220524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500675.96000000136</v>
      </c>
      <c r="E21" s="650">
        <v>544337.75000000058</v>
      </c>
      <c r="F21" s="612">
        <v>1.087205684890481</v>
      </c>
      <c r="G21" s="738">
        <v>43661.789999999222</v>
      </c>
      <c r="H21" s="611">
        <v>6.3541695738733479E-3</v>
      </c>
      <c r="I21" s="616">
        <v>6.2082652703781748E-3</v>
      </c>
      <c r="J21" s="690">
        <v>217909.34999999986</v>
      </c>
      <c r="K21" s="650">
        <v>261349.92999999993</v>
      </c>
      <c r="L21" s="612">
        <v>1.199351611117192</v>
      </c>
      <c r="M21" s="738">
        <v>43440.580000000075</v>
      </c>
      <c r="N21" s="611">
        <v>3.8403819903357943E-2</v>
      </c>
      <c r="O21" s="616">
        <v>4.028586679928918E-2</v>
      </c>
      <c r="P21" s="378"/>
      <c r="Q21" s="376">
        <v>718585.31000000122</v>
      </c>
      <c r="R21" s="380">
        <v>805687.68000000052</v>
      </c>
      <c r="S21" s="529">
        <v>1.1212136802518258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438685.01000000036</v>
      </c>
      <c r="E22" s="650">
        <v>490549.76999999949</v>
      </c>
      <c r="F22" s="612">
        <v>1.1182277917360319</v>
      </c>
      <c r="G22" s="738">
        <v>51864.759999999136</v>
      </c>
      <c r="H22" s="611">
        <v>5.567431164572631E-3</v>
      </c>
      <c r="I22" s="616">
        <v>5.5948041459240976E-3</v>
      </c>
      <c r="J22" s="690">
        <v>104727.44000000044</v>
      </c>
      <c r="K22" s="650">
        <v>94341.469999999928</v>
      </c>
      <c r="L22" s="612">
        <v>0.90082856985714088</v>
      </c>
      <c r="M22" s="738">
        <v>-10385.97000000051</v>
      </c>
      <c r="N22" s="611">
        <v>1.8456912219231271E-2</v>
      </c>
      <c r="O22" s="616">
        <v>1.454229543535418E-2</v>
      </c>
      <c r="P22" s="378"/>
      <c r="Q22" s="376">
        <v>543412.45000000077</v>
      </c>
      <c r="R22" s="380">
        <v>584891.23999999941</v>
      </c>
      <c r="S22" s="529">
        <v>1.0763302165785833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398766.26999999926</v>
      </c>
      <c r="E23" s="650">
        <v>379114.66999999963</v>
      </c>
      <c r="F23" s="612">
        <v>0.95071900138394438</v>
      </c>
      <c r="G23" s="738">
        <v>-19651.599999999627</v>
      </c>
      <c r="H23" s="611">
        <v>5.0608151825802718E-3</v>
      </c>
      <c r="I23" s="616">
        <v>4.3238677443404898E-3</v>
      </c>
      <c r="J23" s="690">
        <v>17205.290000000008</v>
      </c>
      <c r="K23" s="650">
        <v>25962.929999999982</v>
      </c>
      <c r="L23" s="612">
        <v>1.5090085665513322</v>
      </c>
      <c r="M23" s="738">
        <v>8757.639999999974</v>
      </c>
      <c r="N23" s="611">
        <v>3.0322189412480285E-3</v>
      </c>
      <c r="O23" s="616">
        <v>4.0020639749138963E-3</v>
      </c>
      <c r="P23" s="378"/>
      <c r="Q23" s="376">
        <v>415971.55999999924</v>
      </c>
      <c r="R23" s="380">
        <v>405077.59999999963</v>
      </c>
      <c r="S23" s="529">
        <v>0.97381080571950729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92106.170000002719</v>
      </c>
      <c r="F24" s="612" t="s">
        <v>335</v>
      </c>
      <c r="G24" s="738">
        <v>92106.170000002719</v>
      </c>
      <c r="H24" s="611">
        <v>0</v>
      </c>
      <c r="I24" s="616">
        <v>1.0504866443647614E-3</v>
      </c>
      <c r="J24" s="690">
        <v>0</v>
      </c>
      <c r="K24" s="650">
        <v>0</v>
      </c>
      <c r="L24" s="612" t="s">
        <v>335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92106.170000002719</v>
      </c>
      <c r="S24" s="529" t="s">
        <v>335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7" t="s">
        <v>240</v>
      </c>
      <c r="C25" s="1058"/>
      <c r="D25" s="650">
        <v>78794869.129500017</v>
      </c>
      <c r="E25" s="651">
        <v>87679525.003100008</v>
      </c>
      <c r="F25" s="613">
        <v>1.1127567819041362</v>
      </c>
      <c r="G25" s="614">
        <v>8884655.8735999912</v>
      </c>
      <c r="H25" s="611"/>
      <c r="I25" s="616"/>
      <c r="J25" s="650">
        <v>5674158.21</v>
      </c>
      <c r="K25" s="651">
        <v>6487385.0499999989</v>
      </c>
      <c r="L25" s="613">
        <v>1.1433211429612216</v>
      </c>
      <c r="M25" s="614">
        <v>813226.83999999892</v>
      </c>
      <c r="N25" s="611"/>
      <c r="O25" s="616"/>
      <c r="P25" s="387"/>
      <c r="Q25" s="386">
        <v>84469027.339500025</v>
      </c>
      <c r="R25" s="651">
        <v>94166910.05310002</v>
      </c>
      <c r="S25" s="531">
        <v>1.1148099252359331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9" t="s">
        <v>279</v>
      </c>
      <c r="D27" s="1060"/>
      <c r="E27" s="106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8605946.1900000013</v>
      </c>
      <c r="E28" s="382">
        <v>5217905.2600000026</v>
      </c>
      <c r="F28" s="612">
        <v>0.60631395372459351</v>
      </c>
      <c r="G28" s="738">
        <v>-3388040.9299999988</v>
      </c>
      <c r="H28" s="611">
        <v>0.92696555679924864</v>
      </c>
      <c r="I28" s="616">
        <v>0.86670646822905117</v>
      </c>
      <c r="J28" s="535"/>
      <c r="K28" s="536"/>
      <c r="L28" s="536"/>
      <c r="M28" s="536"/>
      <c r="N28" s="536"/>
      <c r="O28" s="537"/>
      <c r="P28" s="378"/>
      <c r="Q28" s="376">
        <v>8605946.1900000013</v>
      </c>
      <c r="R28" s="382">
        <v>5217905.2600000026</v>
      </c>
      <c r="S28" s="529">
        <v>0.60631395372459351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253824.26000000082</v>
      </c>
      <c r="E29" s="382">
        <v>239987.23999999985</v>
      </c>
      <c r="F29" s="612">
        <v>0.94548582550777083</v>
      </c>
      <c r="G29" s="738">
        <v>-13837.020000000979</v>
      </c>
      <c r="H29" s="611">
        <v>2.7339974165009037E-2</v>
      </c>
      <c r="I29" s="616">
        <v>3.9862451086441812E-2</v>
      </c>
      <c r="J29" s="538"/>
      <c r="K29" s="539"/>
      <c r="L29" s="539"/>
      <c r="M29" s="539"/>
      <c r="N29" s="539"/>
      <c r="O29" s="540"/>
      <c r="P29" s="378"/>
      <c r="Q29" s="376">
        <v>253824.26000000082</v>
      </c>
      <c r="R29" s="382">
        <v>239987.23999999985</v>
      </c>
      <c r="S29" s="529">
        <v>0.94548582550777083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177640.70999999985</v>
      </c>
      <c r="E30" s="382">
        <v>164147.34000000014</v>
      </c>
      <c r="F30" s="612">
        <v>0.92404122906286679</v>
      </c>
      <c r="G30" s="738">
        <v>-13493.369999999704</v>
      </c>
      <c r="H30" s="611">
        <v>1.9134074977915205E-2</v>
      </c>
      <c r="I30" s="616">
        <v>2.7265263402002304E-2</v>
      </c>
      <c r="J30" s="538"/>
      <c r="K30" s="539"/>
      <c r="L30" s="539"/>
      <c r="M30" s="539"/>
      <c r="N30" s="539"/>
      <c r="O30" s="540"/>
      <c r="P30" s="378"/>
      <c r="Q30" s="376">
        <v>177640.70999999985</v>
      </c>
      <c r="R30" s="382">
        <v>164147.34000000014</v>
      </c>
      <c r="S30" s="529">
        <v>0.92404122906286679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67925.040000000037</v>
      </c>
      <c r="E31" s="382">
        <v>130317.54000000001</v>
      </c>
      <c r="F31" s="612">
        <v>1.9185493302617111</v>
      </c>
      <c r="G31" s="738">
        <v>62392.499999999971</v>
      </c>
      <c r="H31" s="611">
        <v>7.3163567531220244E-3</v>
      </c>
      <c r="I31" s="616">
        <v>2.1646053198309326E-2</v>
      </c>
      <c r="J31" s="538"/>
      <c r="K31" s="539"/>
      <c r="L31" s="539"/>
      <c r="M31" s="539"/>
      <c r="N31" s="539"/>
      <c r="O31" s="540"/>
      <c r="P31" s="378"/>
      <c r="Q31" s="376">
        <v>67925.040000000037</v>
      </c>
      <c r="R31" s="382">
        <v>130317.54000000001</v>
      </c>
      <c r="S31" s="529">
        <v>1.9185493302617111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128500.61000000025</v>
      </c>
      <c r="E32" s="382">
        <v>113662.29999999958</v>
      </c>
      <c r="F32" s="612">
        <v>0.88452731858626477</v>
      </c>
      <c r="G32" s="738">
        <v>-14838.310000000667</v>
      </c>
      <c r="H32" s="611">
        <v>1.3841085787418024E-2</v>
      </c>
      <c r="I32" s="616">
        <v>1.8879578239753336E-2</v>
      </c>
      <c r="J32" s="538"/>
      <c r="K32" s="539"/>
      <c r="L32" s="539"/>
      <c r="M32" s="539"/>
      <c r="N32" s="539"/>
      <c r="O32" s="540"/>
      <c r="P32" s="378"/>
      <c r="Q32" s="376">
        <v>128500.61000000025</v>
      </c>
      <c r="R32" s="382">
        <v>113662.29999999958</v>
      </c>
      <c r="S32" s="529">
        <v>0.88452731858626477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173</v>
      </c>
      <c r="D33" s="746">
        <v>22817.00999999998</v>
      </c>
      <c r="E33" s="382">
        <v>90340.479999999836</v>
      </c>
      <c r="F33" s="612">
        <v>3.9593478724863562</v>
      </c>
      <c r="G33" s="738">
        <v>67523.469999999856</v>
      </c>
      <c r="H33" s="611">
        <v>2.4576707676514072E-3</v>
      </c>
      <c r="I33" s="616">
        <v>1.5005768494715263E-2</v>
      </c>
      <c r="J33" s="538"/>
      <c r="K33" s="539"/>
      <c r="L33" s="539"/>
      <c r="M33" s="539"/>
      <c r="N33" s="539"/>
      <c r="O33" s="540"/>
      <c r="P33" s="378"/>
      <c r="Q33" s="376">
        <v>22817.00999999998</v>
      </c>
      <c r="R33" s="382">
        <v>90340.479999999836</v>
      </c>
      <c r="S33" s="529">
        <v>3.9593478724863562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27343.979999999981</v>
      </c>
      <c r="E34" s="382">
        <v>64023.27</v>
      </c>
      <c r="F34" s="612">
        <v>2.3414027511722888</v>
      </c>
      <c r="G34" s="738">
        <v>36679.290000000015</v>
      </c>
      <c r="H34" s="611">
        <v>2.9452807496356767E-3</v>
      </c>
      <c r="I34" s="616">
        <v>1.063441734972684E-2</v>
      </c>
      <c r="J34" s="538"/>
      <c r="K34" s="539"/>
      <c r="L34" s="539"/>
      <c r="M34" s="539"/>
      <c r="N34" s="539"/>
      <c r="O34" s="540"/>
      <c r="P34" s="378"/>
      <c r="Q34" s="376">
        <v>27343.979999999981</v>
      </c>
      <c r="R34" s="382">
        <v>64023.27</v>
      </c>
      <c r="S34" s="529">
        <v>2.3414027511722888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7" t="s">
        <v>317</v>
      </c>
      <c r="C35" s="1037"/>
      <c r="D35" s="650">
        <v>9283997.8000000026</v>
      </c>
      <c r="E35" s="651">
        <v>6020383.4300000016</v>
      </c>
      <c r="F35" s="613">
        <v>0.64846885573367974</v>
      </c>
      <c r="G35" s="614">
        <v>-3263614.370000001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9283997.8000000026</v>
      </c>
      <c r="R35" s="651">
        <v>6020383.4300000016</v>
      </c>
      <c r="S35" s="531">
        <v>0.64846885573367974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359"/>
    </row>
    <row r="37" spans="1:25" s="266" customFormat="1" ht="18" customHeight="1" x14ac:dyDescent="0.3">
      <c r="B37" s="1056" t="s">
        <v>313</v>
      </c>
      <c r="C37" s="1056"/>
      <c r="D37" s="783">
        <v>88078866.929500014</v>
      </c>
      <c r="E37" s="594">
        <v>93699908.433100015</v>
      </c>
      <c r="F37" s="612">
        <v>1.0638182767280508</v>
      </c>
      <c r="G37" s="783">
        <v>5621041.5036000013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93753025.139500022</v>
      </c>
      <c r="R37" s="594">
        <v>100187293.48310003</v>
      </c>
      <c r="S37" s="792">
        <v>1.0686299811022217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12:S24">
    <sortCondition descending="1" ref="R12:R2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1" t="s">
        <v>255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309"/>
      <c r="U4" s="309"/>
    </row>
    <row r="5" spans="1:21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0" t="s">
        <v>281</v>
      </c>
      <c r="C7" s="890"/>
      <c r="D7" s="890"/>
      <c r="E7" s="89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3" t="s">
        <v>180</v>
      </c>
      <c r="S7" s="873"/>
    </row>
    <row r="8" spans="1:21" s="269" customFormat="1" ht="17.25" customHeight="1" x14ac:dyDescent="0.25">
      <c r="A8" s="874"/>
      <c r="B8" s="875" t="s">
        <v>84</v>
      </c>
      <c r="C8" s="878" t="s">
        <v>160</v>
      </c>
      <c r="D8" s="881" t="s">
        <v>81</v>
      </c>
      <c r="E8" s="882"/>
      <c r="F8" s="882"/>
      <c r="G8" s="882"/>
      <c r="H8" s="585"/>
      <c r="I8" s="585"/>
      <c r="J8" s="881" t="s">
        <v>52</v>
      </c>
      <c r="K8" s="882"/>
      <c r="L8" s="882"/>
      <c r="M8" s="882"/>
      <c r="N8" s="882"/>
      <c r="O8" s="882"/>
      <c r="P8" s="303"/>
      <c r="Q8" s="883" t="s">
        <v>238</v>
      </c>
      <c r="R8" s="884"/>
      <c r="S8" s="885"/>
    </row>
    <row r="9" spans="1:21" s="269" customFormat="1" ht="15" customHeight="1" x14ac:dyDescent="0.25">
      <c r="A9" s="874"/>
      <c r="B9" s="876"/>
      <c r="C9" s="879"/>
      <c r="D9" s="924" t="s">
        <v>162</v>
      </c>
      <c r="E9" s="925"/>
      <c r="F9" s="965" t="s">
        <v>332</v>
      </c>
      <c r="G9" s="965" t="s">
        <v>336</v>
      </c>
      <c r="H9" s="1063" t="s">
        <v>227</v>
      </c>
      <c r="I9" s="1064"/>
      <c r="J9" s="924" t="s">
        <v>162</v>
      </c>
      <c r="K9" s="925"/>
      <c r="L9" s="965" t="s">
        <v>332</v>
      </c>
      <c r="M9" s="1038" t="s">
        <v>336</v>
      </c>
      <c r="N9" s="1063" t="s">
        <v>227</v>
      </c>
      <c r="O9" s="1064"/>
      <c r="P9" s="396"/>
      <c r="Q9" s="896" t="s">
        <v>239</v>
      </c>
      <c r="R9" s="897"/>
      <c r="S9" s="888" t="s">
        <v>332</v>
      </c>
    </row>
    <row r="10" spans="1:21" s="269" customFormat="1" ht="16.149999999999999" customHeight="1" x14ac:dyDescent="0.25">
      <c r="A10" s="584"/>
      <c r="B10" s="877"/>
      <c r="C10" s="880"/>
      <c r="D10" s="583" t="s">
        <v>333</v>
      </c>
      <c r="E10" s="583" t="s">
        <v>334</v>
      </c>
      <c r="F10" s="889"/>
      <c r="G10" s="889"/>
      <c r="H10" s="372" t="s">
        <v>333</v>
      </c>
      <c r="I10" s="372" t="s">
        <v>334</v>
      </c>
      <c r="J10" s="583" t="s">
        <v>333</v>
      </c>
      <c r="K10" s="583" t="s">
        <v>334</v>
      </c>
      <c r="L10" s="889"/>
      <c r="M10" s="1039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89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4820206.5600000005</v>
      </c>
      <c r="E12" s="650">
        <v>4389995.3699999992</v>
      </c>
      <c r="F12" s="612">
        <v>0.91074839124736573</v>
      </c>
      <c r="G12" s="642">
        <v>-430211.19000000134</v>
      </c>
      <c r="H12" s="611">
        <v>5.2252706693813482E-2</v>
      </c>
      <c r="I12" s="616">
        <v>4.650462894037552E-2</v>
      </c>
      <c r="J12" s="690">
        <v>80028.899999999994</v>
      </c>
      <c r="K12" s="650">
        <v>122154.12</v>
      </c>
      <c r="L12" s="612">
        <v>1.5263750969962102</v>
      </c>
      <c r="M12" s="642">
        <v>42125.22</v>
      </c>
      <c r="N12" s="611">
        <v>6.1608219921559532E-3</v>
      </c>
      <c r="O12" s="616">
        <v>8.7249841810800068E-3</v>
      </c>
      <c r="P12" s="378"/>
      <c r="Q12" s="376">
        <v>4900235.4600000009</v>
      </c>
      <c r="R12" s="380">
        <v>4512149.4899999993</v>
      </c>
      <c r="S12" s="529">
        <v>0.92080258731077358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7365069.9400000004</v>
      </c>
      <c r="E13" s="650">
        <v>7278323.5599999996</v>
      </c>
      <c r="F13" s="612">
        <v>0.98822192040174972</v>
      </c>
      <c r="G13" s="642">
        <v>-86746.38000000082</v>
      </c>
      <c r="H13" s="611">
        <v>7.9839906145898115E-2</v>
      </c>
      <c r="I13" s="616">
        <v>7.7101615819196875E-2</v>
      </c>
      <c r="J13" s="690">
        <v>85884.9</v>
      </c>
      <c r="K13" s="650">
        <v>137721.23000000001</v>
      </c>
      <c r="L13" s="612">
        <v>1.6035558055024808</v>
      </c>
      <c r="M13" s="642">
        <v>51836.330000000016</v>
      </c>
      <c r="N13" s="611">
        <v>6.6116313071167398E-3</v>
      </c>
      <c r="O13" s="616">
        <v>9.8368810904526302E-3</v>
      </c>
      <c r="P13" s="378"/>
      <c r="Q13" s="376">
        <v>7450954.8400000008</v>
      </c>
      <c r="R13" s="380">
        <v>7416044.79</v>
      </c>
      <c r="S13" s="529">
        <v>0.99531468774812748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22196826.320000056</v>
      </c>
      <c r="E14" s="650">
        <v>23579921.230000146</v>
      </c>
      <c r="F14" s="612">
        <v>1.0623104803389787</v>
      </c>
      <c r="G14" s="642">
        <v>1383094.9100000896</v>
      </c>
      <c r="H14" s="611">
        <v>0.24062127645261785</v>
      </c>
      <c r="I14" s="616">
        <v>0.2497896682848757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22196826.320000056</v>
      </c>
      <c r="R14" s="380">
        <v>23579921.230000146</v>
      </c>
      <c r="S14" s="529">
        <v>1.0623104803389787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21461098.289999526</v>
      </c>
      <c r="E15" s="650">
        <v>20274555.479999758</v>
      </c>
      <c r="F15" s="612">
        <v>0.94471192508574109</v>
      </c>
      <c r="G15" s="642">
        <v>-1186542.8099997677</v>
      </c>
      <c r="H15" s="611">
        <v>0.23264573007727021</v>
      </c>
      <c r="I15" s="616">
        <v>0.21477486877815227</v>
      </c>
      <c r="J15" s="690">
        <v>7483182.1900000665</v>
      </c>
      <c r="K15" s="650">
        <v>7049493.4500001399</v>
      </c>
      <c r="L15" s="612">
        <v>0.94204487756833266</v>
      </c>
      <c r="M15" s="642">
        <v>-433688.73999992665</v>
      </c>
      <c r="N15" s="611">
        <v>0.57607381092907894</v>
      </c>
      <c r="O15" s="616">
        <v>0.5035173503429794</v>
      </c>
      <c r="P15" s="378"/>
      <c r="Q15" s="376">
        <v>28944280.479999594</v>
      </c>
      <c r="R15" s="380">
        <v>27324048.929999899</v>
      </c>
      <c r="S15" s="529">
        <v>0.94402239326283233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3734009.8000000003</v>
      </c>
      <c r="E16" s="650">
        <v>3345243.6899999995</v>
      </c>
      <c r="F16" s="612">
        <v>0.89588508578633064</v>
      </c>
      <c r="G16" s="642">
        <v>-388766.1100000008</v>
      </c>
      <c r="H16" s="611">
        <v>4.0477958038218416E-2</v>
      </c>
      <c r="I16" s="616">
        <v>3.5437239315034313E-2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3734009.8000000003</v>
      </c>
      <c r="R16" s="380">
        <v>3345243.6899999995</v>
      </c>
      <c r="S16" s="529">
        <v>0.89588508578633064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7731691.7599999839</v>
      </c>
      <c r="E17" s="650">
        <v>9335057.6229999587</v>
      </c>
      <c r="F17" s="612">
        <v>1.2073758127936516</v>
      </c>
      <c r="G17" s="642">
        <v>1603365.8629999747</v>
      </c>
      <c r="H17" s="611">
        <v>8.3814213510023036E-2</v>
      </c>
      <c r="I17" s="616">
        <v>9.8889259396789997E-2</v>
      </c>
      <c r="J17" s="690">
        <v>202064.24000000008</v>
      </c>
      <c r="K17" s="650">
        <v>561168.25000000128</v>
      </c>
      <c r="L17" s="612">
        <v>2.7771774461428755</v>
      </c>
      <c r="M17" s="642">
        <v>359104.01000000117</v>
      </c>
      <c r="N17" s="611">
        <v>1.5555403280818295E-2</v>
      </c>
      <c r="O17" s="616">
        <v>4.0082021827625318E-2</v>
      </c>
      <c r="P17" s="378"/>
      <c r="Q17" s="376">
        <v>7933755.9999999842</v>
      </c>
      <c r="R17" s="380">
        <v>9896225.8729999606</v>
      </c>
      <c r="S17" s="529">
        <v>1.2473569735444323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24939075.760000002</v>
      </c>
      <c r="E18" s="650">
        <v>26196008.469999999</v>
      </c>
      <c r="F18" s="612">
        <v>1.0504001319894942</v>
      </c>
      <c r="G18" s="642">
        <v>1256932.7099999972</v>
      </c>
      <c r="H18" s="611">
        <v>0.27034820908215884</v>
      </c>
      <c r="I18" s="616">
        <v>0.27750271946557531</v>
      </c>
      <c r="J18" s="690">
        <v>5138810.93</v>
      </c>
      <c r="K18" s="650">
        <v>6129960.54</v>
      </c>
      <c r="L18" s="612">
        <v>1.1928752825315565</v>
      </c>
      <c r="M18" s="642">
        <v>991149.61000000034</v>
      </c>
      <c r="N18" s="611">
        <v>0.39559833249083004</v>
      </c>
      <c r="O18" s="616">
        <v>0.43783876255786264</v>
      </c>
      <c r="P18" s="378"/>
      <c r="Q18" s="376">
        <v>30077886.690000001</v>
      </c>
      <c r="R18" s="380">
        <v>32325969.009999998</v>
      </c>
      <c r="S18" s="529">
        <v>1.0747420303550588</v>
      </c>
    </row>
    <row r="19" spans="1:19" ht="19.149999999999999" customHeight="1" x14ac:dyDescent="0.25">
      <c r="A19" s="293"/>
      <c r="B19" s="949" t="s">
        <v>240</v>
      </c>
      <c r="C19" s="949"/>
      <c r="D19" s="591">
        <v>92247978.429999575</v>
      </c>
      <c r="E19" s="592">
        <v>94399105.422999859</v>
      </c>
      <c r="F19" s="613">
        <v>1.0233189608012128</v>
      </c>
      <c r="G19" s="592">
        <v>2151126.9930002908</v>
      </c>
      <c r="H19" s="611">
        <v>1</v>
      </c>
      <c r="I19" s="616">
        <v>1</v>
      </c>
      <c r="J19" s="591">
        <v>12989971.160000067</v>
      </c>
      <c r="K19" s="592">
        <v>14000497.590000141</v>
      </c>
      <c r="L19" s="613">
        <v>1.0777928155153864</v>
      </c>
      <c r="M19" s="608">
        <v>1010526.4300000749</v>
      </c>
      <c r="N19" s="611">
        <v>1</v>
      </c>
      <c r="O19" s="616">
        <v>1</v>
      </c>
      <c r="P19" s="387"/>
      <c r="Q19" s="386">
        <v>105237949.58999963</v>
      </c>
      <c r="R19" s="592">
        <v>108399603.01300001</v>
      </c>
      <c r="S19" s="531">
        <v>1.0300429021595154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739442.21</v>
      </c>
      <c r="E21" s="382">
        <v>2187203.7799999998</v>
      </c>
      <c r="F21" s="612">
        <v>2.9579103686818202</v>
      </c>
      <c r="G21" s="640">
        <v>1447761.5699999998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739445.16791036865</v>
      </c>
      <c r="R21" s="380">
        <v>3634965.3499999996</v>
      </c>
      <c r="S21" s="529">
        <v>4.9158010732184669</v>
      </c>
    </row>
    <row r="22" spans="1:19" s="266" customFormat="1" ht="19.149999999999999" customHeight="1" x14ac:dyDescent="0.25">
      <c r="A22" s="275"/>
      <c r="B22" s="1037" t="s">
        <v>317</v>
      </c>
      <c r="C22" s="1037"/>
      <c r="D22" s="591">
        <v>739442.21</v>
      </c>
      <c r="E22" s="592">
        <v>2187203.7799999998</v>
      </c>
      <c r="F22" s="613">
        <v>2.9579103686818202</v>
      </c>
      <c r="G22" s="608">
        <v>1447761.5699999998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739445.16791036865</v>
      </c>
      <c r="R22" s="592">
        <v>3634965.3499999996</v>
      </c>
      <c r="S22" s="531">
        <v>4.9158010732184669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1" t="s">
        <v>237</v>
      </c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24939075.760000002</v>
      </c>
      <c r="E25" s="650">
        <v>26196008.469999999</v>
      </c>
      <c r="F25" s="612">
        <v>1.0504001319894942</v>
      </c>
      <c r="G25" s="642">
        <v>1256932.7099999972</v>
      </c>
      <c r="H25" s="611">
        <v>0.27034820908215884</v>
      </c>
      <c r="I25" s="616">
        <v>0.27750271946557531</v>
      </c>
      <c r="J25" s="690">
        <v>5138810.93</v>
      </c>
      <c r="K25" s="650">
        <v>6129960.54</v>
      </c>
      <c r="L25" s="612">
        <v>1.1928752825315565</v>
      </c>
      <c r="M25" s="642">
        <v>991149.61000000034</v>
      </c>
      <c r="N25" s="611">
        <v>0.39559833249083004</v>
      </c>
      <c r="O25" s="616">
        <v>0.43783876255786264</v>
      </c>
      <c r="P25" s="378"/>
      <c r="Q25" s="376">
        <v>30077886.690000001</v>
      </c>
      <c r="R25" s="380">
        <v>32325969.009999998</v>
      </c>
      <c r="S25" s="529">
        <v>1.0747420303550588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21461098.289999526</v>
      </c>
      <c r="E26" s="650">
        <v>20274555.479999758</v>
      </c>
      <c r="F26" s="612">
        <v>0.94471192508574109</v>
      </c>
      <c r="G26" s="642">
        <v>-1186542.8099997677</v>
      </c>
      <c r="H26" s="611">
        <v>0.23264573007727021</v>
      </c>
      <c r="I26" s="616">
        <v>0.21477486877815227</v>
      </c>
      <c r="J26" s="690">
        <v>7483182.1900000665</v>
      </c>
      <c r="K26" s="650">
        <v>7049493.4500001399</v>
      </c>
      <c r="L26" s="612">
        <v>0.94204487756833266</v>
      </c>
      <c r="M26" s="642">
        <v>-433688.73999992665</v>
      </c>
      <c r="N26" s="611">
        <v>0.57607381092907894</v>
      </c>
      <c r="O26" s="616">
        <v>0.5035173503429794</v>
      </c>
      <c r="P26" s="378"/>
      <c r="Q26" s="376">
        <v>28944280.479999594</v>
      </c>
      <c r="R26" s="380">
        <v>27324048.929999899</v>
      </c>
      <c r="S26" s="529">
        <v>0.94402239326283233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22196826.320000056</v>
      </c>
      <c r="E27" s="650">
        <v>23579921.230000146</v>
      </c>
      <c r="F27" s="612">
        <v>1.0623104803389787</v>
      </c>
      <c r="G27" s="642">
        <v>1383094.9100000896</v>
      </c>
      <c r="H27" s="611">
        <v>0.24062127645261785</v>
      </c>
      <c r="I27" s="616">
        <v>0.2497896682848757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22196826.320000056</v>
      </c>
      <c r="R27" s="380">
        <v>23579921.230000146</v>
      </c>
      <c r="S27" s="529">
        <v>1.0623104803389787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7731691.7599999839</v>
      </c>
      <c r="E28" s="650">
        <v>9335057.6229999587</v>
      </c>
      <c r="F28" s="612">
        <v>1.2073758127936516</v>
      </c>
      <c r="G28" s="642">
        <v>1603365.8629999747</v>
      </c>
      <c r="H28" s="611">
        <v>8.3814213510023036E-2</v>
      </c>
      <c r="I28" s="616">
        <v>9.8889259396789997E-2</v>
      </c>
      <c r="J28" s="690">
        <v>202064.24000000008</v>
      </c>
      <c r="K28" s="650">
        <v>561168.25000000128</v>
      </c>
      <c r="L28" s="612">
        <v>2.7771774461428755</v>
      </c>
      <c r="M28" s="642">
        <v>359104.01000000117</v>
      </c>
      <c r="N28" s="611">
        <v>1.5555403280818295E-2</v>
      </c>
      <c r="O28" s="616">
        <v>4.0082021827625318E-2</v>
      </c>
      <c r="P28" s="378"/>
      <c r="Q28" s="376">
        <v>7933755.9999999842</v>
      </c>
      <c r="R28" s="380">
        <v>9896225.8729999606</v>
      </c>
      <c r="S28" s="529">
        <v>1.2473569735444323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7365069.9400000004</v>
      </c>
      <c r="E29" s="650">
        <v>7278323.5599999996</v>
      </c>
      <c r="F29" s="612">
        <v>0.98822192040174972</v>
      </c>
      <c r="G29" s="642">
        <v>-86746.38000000082</v>
      </c>
      <c r="H29" s="611">
        <v>7.9839906145898115E-2</v>
      </c>
      <c r="I29" s="616">
        <v>7.7101615819196875E-2</v>
      </c>
      <c r="J29" s="690">
        <v>85884.9</v>
      </c>
      <c r="K29" s="650">
        <v>137721.23000000001</v>
      </c>
      <c r="L29" s="612">
        <v>1.6035558055024808</v>
      </c>
      <c r="M29" s="642">
        <v>51836.330000000016</v>
      </c>
      <c r="N29" s="611">
        <v>6.6116313071167398E-3</v>
      </c>
      <c r="O29" s="616">
        <v>9.8368810904526302E-3</v>
      </c>
      <c r="P29" s="378"/>
      <c r="Q29" s="376">
        <v>7450954.8400000008</v>
      </c>
      <c r="R29" s="380">
        <v>7416044.79</v>
      </c>
      <c r="S29" s="529">
        <v>0.99531468774812748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4820206.5600000005</v>
      </c>
      <c r="E30" s="650">
        <v>4389995.3699999992</v>
      </c>
      <c r="F30" s="612">
        <v>0.91074839124736573</v>
      </c>
      <c r="G30" s="642">
        <v>-430211.19000000134</v>
      </c>
      <c r="H30" s="611">
        <v>5.2252706693813482E-2</v>
      </c>
      <c r="I30" s="616">
        <v>4.650462894037552E-2</v>
      </c>
      <c r="J30" s="690">
        <v>80028.899999999994</v>
      </c>
      <c r="K30" s="650">
        <v>122154.12</v>
      </c>
      <c r="L30" s="612">
        <v>1.5263750969962102</v>
      </c>
      <c r="M30" s="642">
        <v>42125.22</v>
      </c>
      <c r="N30" s="611">
        <v>6.1608219921559532E-3</v>
      </c>
      <c r="O30" s="616">
        <v>8.7249841810800068E-3</v>
      </c>
      <c r="P30" s="378"/>
      <c r="Q30" s="376">
        <v>4900235.4600000009</v>
      </c>
      <c r="R30" s="380">
        <v>4512149.4899999993</v>
      </c>
      <c r="S30" s="529">
        <v>0.92080258731077358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3734009.8000000003</v>
      </c>
      <c r="E31" s="650">
        <v>3345243.6899999995</v>
      </c>
      <c r="F31" s="612">
        <v>0.89588508578633064</v>
      </c>
      <c r="G31" s="642">
        <v>-388766.1100000008</v>
      </c>
      <c r="H31" s="611">
        <v>4.0477958038218416E-2</v>
      </c>
      <c r="I31" s="616">
        <v>3.5437239315034313E-2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3734009.8000000003</v>
      </c>
      <c r="R31" s="380">
        <v>3345243.6899999995</v>
      </c>
      <c r="S31" s="529">
        <v>0.89588508578633064</v>
      </c>
    </row>
    <row r="32" spans="1:19" s="266" customFormat="1" ht="19.149999999999999" customHeight="1" x14ac:dyDescent="0.25">
      <c r="A32" s="275"/>
      <c r="B32" s="949" t="s">
        <v>240</v>
      </c>
      <c r="C32" s="949"/>
      <c r="D32" s="607">
        <v>92247978.429999575</v>
      </c>
      <c r="E32" s="608">
        <v>94399105.422999859</v>
      </c>
      <c r="F32" s="613">
        <v>1.0233189608012128</v>
      </c>
      <c r="G32" s="608">
        <v>2151126.9930002908</v>
      </c>
      <c r="H32" s="611">
        <v>1</v>
      </c>
      <c r="I32" s="616">
        <v>1</v>
      </c>
      <c r="J32" s="607">
        <v>12989971.160000067</v>
      </c>
      <c r="K32" s="608">
        <v>14000497.590000141</v>
      </c>
      <c r="L32" s="613">
        <v>1.0777928155153864</v>
      </c>
      <c r="M32" s="608">
        <v>1010526.4300000749</v>
      </c>
      <c r="N32" s="611">
        <v>1</v>
      </c>
      <c r="O32" s="616">
        <v>1</v>
      </c>
      <c r="P32" s="387"/>
      <c r="Q32" s="386">
        <v>105237949.58999963</v>
      </c>
      <c r="R32" s="608">
        <v>108399603.01300001</v>
      </c>
      <c r="S32" s="613">
        <v>1.0300429021595154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1" t="s">
        <v>308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1:19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0" t="s">
        <v>282</v>
      </c>
      <c r="C7" s="890"/>
      <c r="D7" s="1055"/>
      <c r="E7" s="105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2" t="s">
        <v>180</v>
      </c>
      <c r="Q7" s="1072"/>
    </row>
    <row r="8" spans="1:19" s="269" customFormat="1" ht="18.600000000000001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1" t="s">
        <v>52</v>
      </c>
      <c r="I8" s="882"/>
      <c r="J8" s="882"/>
      <c r="K8" s="886"/>
      <c r="L8" s="303"/>
      <c r="M8" s="883" t="s">
        <v>208</v>
      </c>
      <c r="N8" s="884"/>
      <c r="O8" s="884"/>
      <c r="P8" s="884"/>
      <c r="Q8" s="885"/>
    </row>
    <row r="9" spans="1:19" s="269" customFormat="1" ht="18" customHeight="1" x14ac:dyDescent="0.25">
      <c r="A9" s="874"/>
      <c r="B9" s="1067"/>
      <c r="C9" s="879"/>
      <c r="D9" s="924" t="s">
        <v>197</v>
      </c>
      <c r="E9" s="925"/>
      <c r="F9" s="896" t="s">
        <v>3</v>
      </c>
      <c r="G9" s="897"/>
      <c r="H9" s="924" t="s">
        <v>197</v>
      </c>
      <c r="I9" s="925"/>
      <c r="J9" s="1069" t="s">
        <v>3</v>
      </c>
      <c r="K9" s="1070"/>
      <c r="L9" s="396"/>
      <c r="M9" s="924" t="s">
        <v>209</v>
      </c>
      <c r="N9" s="925"/>
      <c r="O9" s="1069" t="s">
        <v>283</v>
      </c>
      <c r="P9" s="1070"/>
      <c r="Q9" s="888" t="s">
        <v>332</v>
      </c>
    </row>
    <row r="10" spans="1:19" s="269" customFormat="1" ht="16.149999999999999" customHeight="1" x14ac:dyDescent="0.25">
      <c r="A10" s="290"/>
      <c r="B10" s="1068"/>
      <c r="C10" s="880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89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15539</v>
      </c>
      <c r="E12" s="650">
        <v>16454</v>
      </c>
      <c r="F12" s="690">
        <v>18268374.470082775</v>
      </c>
      <c r="G12" s="650">
        <v>20201722.975291375</v>
      </c>
      <c r="H12" s="690">
        <v>1112</v>
      </c>
      <c r="I12" s="650">
        <v>1763</v>
      </c>
      <c r="J12" s="690">
        <v>847016.18935172434</v>
      </c>
      <c r="K12" s="650">
        <v>1391065.5299152373</v>
      </c>
      <c r="L12" s="378"/>
      <c r="M12" s="374">
        <v>16651</v>
      </c>
      <c r="N12" s="379">
        <v>18217</v>
      </c>
      <c r="O12" s="376">
        <v>19115390.659434497</v>
      </c>
      <c r="P12" s="380">
        <v>21592788.505206611</v>
      </c>
      <c r="Q12" s="398">
        <v>1.129602260812252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7150</v>
      </c>
      <c r="E13" s="650">
        <v>11128</v>
      </c>
      <c r="F13" s="690">
        <v>1952986.8017409856</v>
      </c>
      <c r="G13" s="650">
        <v>7160728.6031000018</v>
      </c>
      <c r="H13" s="690">
        <v>265</v>
      </c>
      <c r="I13" s="650">
        <v>438</v>
      </c>
      <c r="J13" s="690">
        <v>87267.503749026029</v>
      </c>
      <c r="K13" s="650">
        <v>173092.86999999997</v>
      </c>
      <c r="L13" s="378"/>
      <c r="M13" s="374">
        <v>7415</v>
      </c>
      <c r="N13" s="379">
        <v>11566</v>
      </c>
      <c r="O13" s="376">
        <v>2040254.3054900116</v>
      </c>
      <c r="P13" s="380">
        <v>7333821.4731000019</v>
      </c>
      <c r="Q13" s="398">
        <v>3.5945624294803902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23108</v>
      </c>
      <c r="E14" s="650">
        <v>23089</v>
      </c>
      <c r="F14" s="690">
        <v>38504380.002341822</v>
      </c>
      <c r="G14" s="650">
        <v>39849825.946742006</v>
      </c>
      <c r="H14" s="690">
        <v>2197</v>
      </c>
      <c r="I14" s="650">
        <v>1964</v>
      </c>
      <c r="J14" s="690">
        <v>4840895.6644297736</v>
      </c>
      <c r="K14" s="650">
        <v>3627199.5197774982</v>
      </c>
      <c r="L14" s="378"/>
      <c r="M14" s="374">
        <v>25305</v>
      </c>
      <c r="N14" s="379">
        <v>25053</v>
      </c>
      <c r="O14" s="376">
        <v>43345275.666771598</v>
      </c>
      <c r="P14" s="380">
        <v>43477025.466519505</v>
      </c>
      <c r="Q14" s="398">
        <v>1.0030395423196929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2</v>
      </c>
      <c r="E17" s="650">
        <v>2</v>
      </c>
      <c r="F17" s="690">
        <v>5100</v>
      </c>
      <c r="G17" s="650">
        <v>2420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2</v>
      </c>
      <c r="O17" s="376">
        <v>5100</v>
      </c>
      <c r="P17" s="380">
        <v>2420</v>
      </c>
      <c r="Q17" s="398">
        <v>0.47450980392156861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122</v>
      </c>
      <c r="E18" s="650">
        <v>102</v>
      </c>
      <c r="F18" s="690">
        <v>226823.4</v>
      </c>
      <c r="G18" s="650">
        <v>217982.48969999998</v>
      </c>
      <c r="H18" s="690">
        <v>36</v>
      </c>
      <c r="I18" s="650">
        <v>31</v>
      </c>
      <c r="J18" s="690">
        <v>7532.1099999999988</v>
      </c>
      <c r="K18" s="650">
        <v>7625.44</v>
      </c>
      <c r="L18" s="378"/>
      <c r="M18" s="374">
        <v>158</v>
      </c>
      <c r="N18" s="379">
        <v>133</v>
      </c>
      <c r="O18" s="376">
        <v>234355.50999999998</v>
      </c>
      <c r="P18" s="380">
        <v>225607.92969999998</v>
      </c>
      <c r="Q18" s="398">
        <v>0.96267388677996091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2345</v>
      </c>
      <c r="E19" s="650">
        <v>2220</v>
      </c>
      <c r="F19" s="690">
        <v>13281105.670216156</v>
      </c>
      <c r="G19" s="650">
        <v>12996672.35276548</v>
      </c>
      <c r="H19" s="690">
        <v>134</v>
      </c>
      <c r="I19" s="650">
        <v>161</v>
      </c>
      <c r="J19" s="690">
        <v>429651.89175697824</v>
      </c>
      <c r="K19" s="650">
        <v>422820.19990367885</v>
      </c>
      <c r="L19" s="378"/>
      <c r="M19" s="374">
        <v>2479</v>
      </c>
      <c r="N19" s="379">
        <v>2381</v>
      </c>
      <c r="O19" s="376">
        <v>13710757.561973134</v>
      </c>
      <c r="P19" s="380">
        <v>13419492.552669158</v>
      </c>
      <c r="Q19" s="398">
        <v>0.97875646126864635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4688</v>
      </c>
      <c r="E20" s="650">
        <v>3922</v>
      </c>
      <c r="F20" s="690">
        <v>8857736.3732911441</v>
      </c>
      <c r="G20" s="650">
        <v>8867186.8572000004</v>
      </c>
      <c r="H20" s="690">
        <v>242</v>
      </c>
      <c r="I20" s="650">
        <v>155</v>
      </c>
      <c r="J20" s="690">
        <v>249557.28494156169</v>
      </c>
      <c r="K20" s="650">
        <v>368855.40995183948</v>
      </c>
      <c r="L20" s="378"/>
      <c r="M20" s="374">
        <v>4930</v>
      </c>
      <c r="N20" s="379">
        <v>4077</v>
      </c>
      <c r="O20" s="376">
        <v>9107293.6582327057</v>
      </c>
      <c r="P20" s="380">
        <v>9236042.26715184</v>
      </c>
      <c r="Q20" s="398">
        <v>1.0141368680697751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41872</v>
      </c>
      <c r="E21" s="650">
        <v>43040</v>
      </c>
      <c r="F21" s="690">
        <v>112810977.46306941</v>
      </c>
      <c r="G21" s="650">
        <v>121485796.71348143</v>
      </c>
      <c r="H21" s="690">
        <v>2499</v>
      </c>
      <c r="I21" s="650">
        <v>2580</v>
      </c>
      <c r="J21" s="690">
        <v>5679162.1920009125</v>
      </c>
      <c r="K21" s="650">
        <v>6221692.8188855648</v>
      </c>
      <c r="L21" s="378"/>
      <c r="M21" s="374">
        <v>44371</v>
      </c>
      <c r="N21" s="379">
        <v>45620</v>
      </c>
      <c r="O21" s="376">
        <v>118490139.65507032</v>
      </c>
      <c r="P21" s="380">
        <v>127707489.53236699</v>
      </c>
      <c r="Q21" s="398">
        <v>1.0777900161492657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1238</v>
      </c>
      <c r="E24" s="650">
        <v>1087</v>
      </c>
      <c r="F24" s="690">
        <v>2712526.8929884727</v>
      </c>
      <c r="G24" s="650">
        <v>2950128.4506999999</v>
      </c>
      <c r="H24" s="690">
        <v>9</v>
      </c>
      <c r="I24" s="650">
        <v>8</v>
      </c>
      <c r="J24" s="690">
        <v>58405.336997002989</v>
      </c>
      <c r="K24" s="650">
        <v>37376.449999999997</v>
      </c>
      <c r="L24" s="378"/>
      <c r="M24" s="374">
        <v>1247</v>
      </c>
      <c r="N24" s="379">
        <v>1095</v>
      </c>
      <c r="O24" s="376">
        <v>2770932.2299854755</v>
      </c>
      <c r="P24" s="380">
        <v>2987504.9007000001</v>
      </c>
      <c r="Q24" s="398">
        <v>1.0781587757256914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396</v>
      </c>
      <c r="E25" s="650">
        <v>556</v>
      </c>
      <c r="F25" s="690">
        <v>1853030.8699999999</v>
      </c>
      <c r="G25" s="650">
        <v>2212491.3501999998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396</v>
      </c>
      <c r="N25" s="379">
        <v>556</v>
      </c>
      <c r="O25" s="376">
        <v>1853030.8699999999</v>
      </c>
      <c r="P25" s="380">
        <v>2212491.3501999998</v>
      </c>
      <c r="Q25" s="398">
        <v>1.1939851548182787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43</v>
      </c>
      <c r="E26" s="650">
        <v>27</v>
      </c>
      <c r="F26" s="690">
        <v>86479.43</v>
      </c>
      <c r="G26" s="650">
        <v>96761.8946</v>
      </c>
      <c r="H26" s="690">
        <v>16</v>
      </c>
      <c r="I26" s="650">
        <v>14</v>
      </c>
      <c r="J26" s="690">
        <v>23471</v>
      </c>
      <c r="K26" s="650">
        <v>15857</v>
      </c>
      <c r="L26" s="378"/>
      <c r="M26" s="374">
        <v>59</v>
      </c>
      <c r="N26" s="379">
        <v>41</v>
      </c>
      <c r="O26" s="376">
        <v>109950.43</v>
      </c>
      <c r="P26" s="380">
        <v>112618.8946</v>
      </c>
      <c r="Q26" s="398">
        <v>1.0242697059029238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123</v>
      </c>
      <c r="E27" s="650">
        <v>180</v>
      </c>
      <c r="F27" s="690">
        <v>373875.9200000001</v>
      </c>
      <c r="G27" s="650">
        <v>245809.52000000002</v>
      </c>
      <c r="H27" s="690">
        <v>0</v>
      </c>
      <c r="I27" s="650">
        <v>1</v>
      </c>
      <c r="J27" s="690">
        <v>0</v>
      </c>
      <c r="K27" s="650">
        <v>579</v>
      </c>
      <c r="L27" s="378"/>
      <c r="M27" s="374">
        <v>123</v>
      </c>
      <c r="N27" s="379">
        <v>181</v>
      </c>
      <c r="O27" s="376">
        <v>373875.9200000001</v>
      </c>
      <c r="P27" s="380">
        <v>246388.52000000002</v>
      </c>
      <c r="Q27" s="398">
        <v>0.65901147097143875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1</v>
      </c>
      <c r="F28" s="690">
        <v>360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360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7</v>
      </c>
      <c r="E29" s="650">
        <v>10</v>
      </c>
      <c r="F29" s="690">
        <v>2761.99</v>
      </c>
      <c r="G29" s="650">
        <v>6147.07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7</v>
      </c>
      <c r="N29" s="379">
        <v>10</v>
      </c>
      <c r="O29" s="376">
        <v>2761.99</v>
      </c>
      <c r="P29" s="380">
        <v>6147.07</v>
      </c>
      <c r="Q29" s="398">
        <v>2.2255945894083613</v>
      </c>
    </row>
    <row r="30" spans="1:28" s="266" customFormat="1" ht="19.149999999999999" customHeight="1" x14ac:dyDescent="0.25">
      <c r="A30" s="275"/>
      <c r="B30" s="1065" t="s">
        <v>256</v>
      </c>
      <c r="C30" s="1065"/>
      <c r="D30" s="384">
        <v>96634</v>
      </c>
      <c r="E30" s="385">
        <v>101818</v>
      </c>
      <c r="F30" s="377">
        <v>198936519.28373078</v>
      </c>
      <c r="G30" s="651">
        <v>216293674.22378027</v>
      </c>
      <c r="H30" s="384">
        <v>6510</v>
      </c>
      <c r="I30" s="385">
        <v>7115</v>
      </c>
      <c r="J30" s="377">
        <v>12222959.173226979</v>
      </c>
      <c r="K30" s="651">
        <v>12266164.238433819</v>
      </c>
      <c r="L30" s="387"/>
      <c r="M30" s="384">
        <v>103144</v>
      </c>
      <c r="N30" s="388">
        <v>108933</v>
      </c>
      <c r="O30" s="377">
        <v>211159478.45695773</v>
      </c>
      <c r="P30" s="389">
        <v>228559838.46221411</v>
      </c>
      <c r="Q30" s="683">
        <v>1.0824038784922612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6628</v>
      </c>
      <c r="E32" s="650">
        <v>7044</v>
      </c>
      <c r="F32" s="690">
        <v>36641194.115269862</v>
      </c>
      <c r="G32" s="650">
        <v>37906755.684179962</v>
      </c>
      <c r="H32" s="690">
        <v>366</v>
      </c>
      <c r="I32" s="650">
        <v>533</v>
      </c>
      <c r="J32" s="690">
        <v>1847214.7482225215</v>
      </c>
      <c r="K32" s="650">
        <v>2594727.9152200003</v>
      </c>
      <c r="L32" s="391"/>
      <c r="M32" s="374">
        <v>6994</v>
      </c>
      <c r="N32" s="379">
        <v>7577</v>
      </c>
      <c r="O32" s="376">
        <v>38488408.863492385</v>
      </c>
      <c r="P32" s="380">
        <v>40501483.599399962</v>
      </c>
      <c r="Q32" s="398">
        <v>1.052303402384011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28</v>
      </c>
      <c r="E33" s="650">
        <v>49</v>
      </c>
      <c r="F33" s="690">
        <v>78175.490000000005</v>
      </c>
      <c r="G33" s="650">
        <v>102100.81</v>
      </c>
      <c r="H33" s="690">
        <v>2</v>
      </c>
      <c r="I33" s="650">
        <v>2</v>
      </c>
      <c r="J33" s="690">
        <v>11693.939999999999</v>
      </c>
      <c r="K33" s="650">
        <v>13093.919999999998</v>
      </c>
      <c r="L33" s="391"/>
      <c r="M33" s="374">
        <v>30</v>
      </c>
      <c r="N33" s="379">
        <v>51</v>
      </c>
      <c r="O33" s="376">
        <v>89869.430000000008</v>
      </c>
      <c r="P33" s="380">
        <v>115194.73</v>
      </c>
      <c r="Q33" s="398">
        <v>1.2818010529275639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1962</v>
      </c>
      <c r="E34" s="650">
        <v>2576</v>
      </c>
      <c r="F34" s="690">
        <v>2346319.3660747968</v>
      </c>
      <c r="G34" s="650">
        <v>2626154.3544477196</v>
      </c>
      <c r="H34" s="690">
        <v>437</v>
      </c>
      <c r="I34" s="650">
        <v>466</v>
      </c>
      <c r="J34" s="690">
        <v>654748.10795075772</v>
      </c>
      <c r="K34" s="650">
        <v>579126.9235499996</v>
      </c>
      <c r="L34" s="391"/>
      <c r="M34" s="374">
        <v>2399</v>
      </c>
      <c r="N34" s="379">
        <v>3042</v>
      </c>
      <c r="O34" s="376">
        <v>3001067.4740255545</v>
      </c>
      <c r="P34" s="380">
        <v>3205281.2779977191</v>
      </c>
      <c r="Q34" s="398">
        <v>1.0680470551694186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5" t="s">
        <v>257</v>
      </c>
      <c r="C36" s="1065"/>
      <c r="D36" s="374">
        <v>8618</v>
      </c>
      <c r="E36" s="393">
        <v>9669</v>
      </c>
      <c r="F36" s="377">
        <v>39065688.971344665</v>
      </c>
      <c r="G36" s="651">
        <v>40635010.848627687</v>
      </c>
      <c r="H36" s="374">
        <v>805</v>
      </c>
      <c r="I36" s="393">
        <v>1001</v>
      </c>
      <c r="J36" s="377">
        <v>2513656.7961732792</v>
      </c>
      <c r="K36" s="651">
        <v>3186948.7587699997</v>
      </c>
      <c r="L36" s="391"/>
      <c r="M36" s="374">
        <v>9423</v>
      </c>
      <c r="N36" s="394">
        <v>10670</v>
      </c>
      <c r="O36" s="377">
        <v>41579345.767517939</v>
      </c>
      <c r="P36" s="389">
        <v>43821959.607397676</v>
      </c>
      <c r="Q36" s="683">
        <v>1.0539357654259121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3" t="s">
        <v>198</v>
      </c>
      <c r="C38" s="893"/>
      <c r="D38" s="384">
        <v>105252</v>
      </c>
      <c r="E38" s="385">
        <v>111487</v>
      </c>
      <c r="F38" s="377">
        <v>238002208.25507545</v>
      </c>
      <c r="G38" s="651">
        <v>256928685.07240796</v>
      </c>
      <c r="H38" s="384">
        <v>7315</v>
      </c>
      <c r="I38" s="385">
        <v>8116</v>
      </c>
      <c r="J38" s="377">
        <v>14736615.969400257</v>
      </c>
      <c r="K38" s="651">
        <v>15453112.997203819</v>
      </c>
      <c r="L38" s="395"/>
      <c r="M38" s="670">
        <v>112567</v>
      </c>
      <c r="N38" s="388">
        <v>119603</v>
      </c>
      <c r="O38" s="650">
        <v>252738824.22447568</v>
      </c>
      <c r="P38" s="389">
        <v>272381798.06961179</v>
      </c>
      <c r="Q38" s="683">
        <v>1.0777204448323687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71" t="s">
        <v>287</v>
      </c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</row>
    <row r="41" spans="1:17" s="266" customFormat="1" ht="19.149999999999999" customHeight="1" x14ac:dyDescent="0.25">
      <c r="A41" s="275"/>
      <c r="B41" s="1066" t="s">
        <v>194</v>
      </c>
      <c r="C41" s="878" t="s">
        <v>191</v>
      </c>
      <c r="D41" s="881" t="s">
        <v>81</v>
      </c>
      <c r="E41" s="882"/>
      <c r="F41" s="882"/>
      <c r="G41" s="882"/>
      <c r="H41" s="881"/>
      <c r="I41" s="882"/>
      <c r="J41" s="882"/>
      <c r="K41" s="886"/>
      <c r="L41" s="303"/>
      <c r="M41" s="883" t="s">
        <v>210</v>
      </c>
      <c r="N41" s="884"/>
      <c r="O41" s="884"/>
      <c r="P41" s="884"/>
      <c r="Q41" s="885"/>
    </row>
    <row r="42" spans="1:17" s="266" customFormat="1" ht="19.149999999999999" customHeight="1" x14ac:dyDescent="0.25">
      <c r="A42" s="275"/>
      <c r="B42" s="1067"/>
      <c r="C42" s="879"/>
      <c r="D42" s="924" t="s">
        <v>197</v>
      </c>
      <c r="E42" s="925"/>
      <c r="F42" s="896" t="s">
        <v>3</v>
      </c>
      <c r="G42" s="897"/>
      <c r="H42" s="1063"/>
      <c r="I42" s="1071"/>
      <c r="J42" s="1071"/>
      <c r="K42" s="1064"/>
      <c r="L42" s="396"/>
      <c r="M42" s="924" t="s">
        <v>209</v>
      </c>
      <c r="N42" s="925"/>
      <c r="O42" s="1069" t="s">
        <v>283</v>
      </c>
      <c r="P42" s="1070"/>
      <c r="Q42" s="888" t="s">
        <v>332</v>
      </c>
    </row>
    <row r="43" spans="1:17" s="266" customFormat="1" ht="19.149999999999999" customHeight="1" x14ac:dyDescent="0.25">
      <c r="A43" s="275"/>
      <c r="B43" s="1068"/>
      <c r="C43" s="880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89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302</v>
      </c>
      <c r="E45" s="747">
        <v>301</v>
      </c>
      <c r="F45" s="748">
        <v>348100.44</v>
      </c>
      <c r="G45" s="747">
        <v>420918.83999999997</v>
      </c>
      <c r="H45" s="415"/>
      <c r="I45" s="416"/>
      <c r="J45" s="391"/>
      <c r="K45" s="395"/>
      <c r="L45" s="410"/>
      <c r="M45" s="374">
        <v>302</v>
      </c>
      <c r="N45" s="379">
        <v>301</v>
      </c>
      <c r="O45" s="376">
        <v>348100.44</v>
      </c>
      <c r="P45" s="380">
        <v>420918.83999999997</v>
      </c>
      <c r="Q45" s="398">
        <v>1.2091878999061305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134</v>
      </c>
      <c r="E46" s="747">
        <v>124</v>
      </c>
      <c r="F46" s="748">
        <v>208695.03</v>
      </c>
      <c r="G46" s="747">
        <v>115497.19</v>
      </c>
      <c r="H46" s="415"/>
      <c r="I46" s="416"/>
      <c r="J46" s="391"/>
      <c r="K46" s="395"/>
      <c r="L46" s="410"/>
      <c r="M46" s="374">
        <v>134</v>
      </c>
      <c r="N46" s="379">
        <v>124</v>
      </c>
      <c r="O46" s="376">
        <v>208695.03</v>
      </c>
      <c r="P46" s="380">
        <v>115497.19</v>
      </c>
      <c r="Q46" s="398">
        <v>0.55342568531699099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855</v>
      </c>
      <c r="E47" s="747">
        <v>962</v>
      </c>
      <c r="F47" s="748">
        <v>2069812.18</v>
      </c>
      <c r="G47" s="747">
        <v>2374332.7599999998</v>
      </c>
      <c r="H47" s="415"/>
      <c r="I47" s="416"/>
      <c r="J47" s="391"/>
      <c r="K47" s="395"/>
      <c r="L47" s="410"/>
      <c r="M47" s="374">
        <v>855</v>
      </c>
      <c r="N47" s="379">
        <v>962</v>
      </c>
      <c r="O47" s="376">
        <v>2069812.18</v>
      </c>
      <c r="P47" s="380">
        <v>2374332.7599999998</v>
      </c>
      <c r="Q47" s="398">
        <v>1.1471247405646245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7</v>
      </c>
      <c r="F51" s="748">
        <v>0</v>
      </c>
      <c r="G51" s="747">
        <v>9066.7199999999993</v>
      </c>
      <c r="H51" s="415"/>
      <c r="I51" s="416"/>
      <c r="J51" s="391"/>
      <c r="K51" s="395"/>
      <c r="L51" s="410"/>
      <c r="M51" s="374">
        <v>0</v>
      </c>
      <c r="N51" s="379">
        <v>7</v>
      </c>
      <c r="O51" s="376">
        <v>0</v>
      </c>
      <c r="P51" s="380">
        <v>9066.7199999999993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82</v>
      </c>
      <c r="E52" s="747">
        <v>97</v>
      </c>
      <c r="F52" s="748">
        <v>2658786.8299999996</v>
      </c>
      <c r="G52" s="747">
        <v>146897.23000000001</v>
      </c>
      <c r="H52" s="415"/>
      <c r="I52" s="416"/>
      <c r="J52" s="391"/>
      <c r="K52" s="395"/>
      <c r="L52" s="410"/>
      <c r="M52" s="374">
        <v>82</v>
      </c>
      <c r="N52" s="379">
        <v>97</v>
      </c>
      <c r="O52" s="376">
        <v>2658786.8299999996</v>
      </c>
      <c r="P52" s="380">
        <v>146897.23000000001</v>
      </c>
      <c r="Q52" s="398">
        <v>5.5249720790891702E-2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117</v>
      </c>
      <c r="E53" s="747">
        <v>179</v>
      </c>
      <c r="F53" s="748">
        <v>33113076.57</v>
      </c>
      <c r="G53" s="747">
        <v>8381728.8500000006</v>
      </c>
      <c r="H53" s="415"/>
      <c r="I53" s="416"/>
      <c r="J53" s="391"/>
      <c r="K53" s="395"/>
      <c r="L53" s="410"/>
      <c r="M53" s="374">
        <v>117</v>
      </c>
      <c r="N53" s="379">
        <v>179</v>
      </c>
      <c r="O53" s="376">
        <v>33113076.57</v>
      </c>
      <c r="P53" s="380">
        <v>8381728.8500000006</v>
      </c>
      <c r="Q53" s="398">
        <v>0.25312443657360834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3684</v>
      </c>
      <c r="E54" s="747">
        <v>4303</v>
      </c>
      <c r="F54" s="748">
        <v>8357857.8700000001</v>
      </c>
      <c r="G54" s="747">
        <v>11136221.819999998</v>
      </c>
      <c r="H54" s="415"/>
      <c r="I54" s="416"/>
      <c r="J54" s="391"/>
      <c r="K54" s="395"/>
      <c r="L54" s="410"/>
      <c r="M54" s="374">
        <v>3684</v>
      </c>
      <c r="N54" s="379">
        <v>4303</v>
      </c>
      <c r="O54" s="376">
        <v>8357857.8700000001</v>
      </c>
      <c r="P54" s="380">
        <v>11136221.819999998</v>
      </c>
      <c r="Q54" s="398">
        <v>1.3324253646347302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25</v>
      </c>
      <c r="E57" s="747">
        <v>26</v>
      </c>
      <c r="F57" s="748">
        <v>28298.440000000002</v>
      </c>
      <c r="G57" s="747">
        <v>85437.7</v>
      </c>
      <c r="H57" s="415"/>
      <c r="I57" s="416"/>
      <c r="J57" s="391"/>
      <c r="K57" s="395"/>
      <c r="L57" s="410"/>
      <c r="M57" s="374">
        <v>25</v>
      </c>
      <c r="N57" s="379">
        <v>26</v>
      </c>
      <c r="O57" s="376">
        <v>28298.440000000002</v>
      </c>
      <c r="P57" s="380">
        <v>85437.7</v>
      </c>
      <c r="Q57" s="398">
        <v>3.0191664275486558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5" t="s">
        <v>256</v>
      </c>
      <c r="C63" s="1065"/>
      <c r="D63" s="384">
        <v>5200</v>
      </c>
      <c r="E63" s="385">
        <v>6000</v>
      </c>
      <c r="F63" s="377">
        <v>46784877.359999992</v>
      </c>
      <c r="G63" s="408">
        <v>22670101.109999996</v>
      </c>
      <c r="H63" s="417"/>
      <c r="I63" s="418"/>
      <c r="J63" s="419"/>
      <c r="K63" s="420"/>
      <c r="L63" s="395"/>
      <c r="M63" s="384">
        <v>5200</v>
      </c>
      <c r="N63" s="388">
        <v>6000</v>
      </c>
      <c r="O63" s="377">
        <v>46784877.359999992</v>
      </c>
      <c r="P63" s="389">
        <v>22670101.109999996</v>
      </c>
      <c r="Q63" s="683">
        <v>0.48456044750439847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16</v>
      </c>
      <c r="E65" s="747">
        <v>25</v>
      </c>
      <c r="F65" s="748">
        <v>25394.080000000002</v>
      </c>
      <c r="G65" s="747">
        <v>47894.74</v>
      </c>
      <c r="H65" s="423"/>
      <c r="I65" s="424"/>
      <c r="J65" s="421"/>
      <c r="K65" s="422"/>
      <c r="L65" s="391"/>
      <c r="M65" s="374">
        <v>16</v>
      </c>
      <c r="N65" s="379">
        <v>25</v>
      </c>
      <c r="O65" s="376">
        <v>25394.080000000002</v>
      </c>
      <c r="P65" s="380">
        <v>47894.74</v>
      </c>
      <c r="Q65" s="398">
        <v>1.8860592705071415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8</v>
      </c>
      <c r="E67" s="747">
        <v>25</v>
      </c>
      <c r="F67" s="748">
        <v>11035.58</v>
      </c>
      <c r="G67" s="747">
        <v>35746.979999999996</v>
      </c>
      <c r="H67" s="415"/>
      <c r="I67" s="416"/>
      <c r="J67" s="391"/>
      <c r="K67" s="395"/>
      <c r="L67" s="391"/>
      <c r="M67" s="374">
        <v>8</v>
      </c>
      <c r="N67" s="379">
        <v>25</v>
      </c>
      <c r="O67" s="376">
        <v>11035.58</v>
      </c>
      <c r="P67" s="380">
        <v>35746.979999999996</v>
      </c>
      <c r="Q67" s="398">
        <v>3.2392479597809989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5" t="s">
        <v>257</v>
      </c>
      <c r="C69" s="1065"/>
      <c r="D69" s="374">
        <v>24</v>
      </c>
      <c r="E69" s="393">
        <v>50</v>
      </c>
      <c r="F69" s="377">
        <v>36429.660000000003</v>
      </c>
      <c r="G69" s="386">
        <v>83641.72</v>
      </c>
      <c r="H69" s="425"/>
      <c r="I69" s="426"/>
      <c r="J69" s="419"/>
      <c r="K69" s="420"/>
      <c r="L69" s="391"/>
      <c r="M69" s="374">
        <v>24</v>
      </c>
      <c r="N69" s="394">
        <v>50</v>
      </c>
      <c r="O69" s="377">
        <v>36429.660000000003</v>
      </c>
      <c r="P69" s="389">
        <v>83641.72</v>
      </c>
      <c r="Q69" s="683">
        <v>2.2959786064432111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3" t="s">
        <v>198</v>
      </c>
      <c r="C71" s="893"/>
      <c r="D71" s="384">
        <v>5224</v>
      </c>
      <c r="E71" s="385">
        <v>6050</v>
      </c>
      <c r="F71" s="377">
        <v>46821307.019999988</v>
      </c>
      <c r="G71" s="386">
        <v>22753742.829999994</v>
      </c>
      <c r="H71" s="427"/>
      <c r="I71" s="428"/>
      <c r="J71" s="429"/>
      <c r="K71" s="430"/>
      <c r="L71" s="395"/>
      <c r="M71" s="670">
        <v>5224</v>
      </c>
      <c r="N71" s="388">
        <v>6050</v>
      </c>
      <c r="O71" s="650">
        <v>46821307.019999988</v>
      </c>
      <c r="P71" s="389">
        <v>22753742.829999994</v>
      </c>
      <c r="Q71" s="683">
        <v>0.48596983463705112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1" t="s">
        <v>284</v>
      </c>
      <c r="C73" s="1061"/>
      <c r="D73" s="1061"/>
      <c r="E73" s="1061"/>
      <c r="F73" s="1061"/>
      <c r="G73" s="1061"/>
      <c r="H73" s="1061"/>
      <c r="I73" s="1061"/>
      <c r="J73" s="1061"/>
      <c r="K73" s="1061"/>
      <c r="L73" s="1061"/>
      <c r="M73" s="1061"/>
      <c r="N73" s="1061"/>
      <c r="O73" s="1061"/>
      <c r="P73" s="1061"/>
      <c r="Q73" s="1061"/>
    </row>
    <row r="74" spans="1:17" s="266" customFormat="1" ht="19.149999999999999" customHeight="1" x14ac:dyDescent="0.25">
      <c r="A74" s="275"/>
      <c r="B74" s="1066" t="s">
        <v>194</v>
      </c>
      <c r="C74" s="878" t="s">
        <v>191</v>
      </c>
      <c r="D74" s="881" t="s">
        <v>81</v>
      </c>
      <c r="E74" s="882"/>
      <c r="F74" s="882"/>
      <c r="G74" s="882"/>
      <c r="H74" s="881" t="s">
        <v>52</v>
      </c>
      <c r="I74" s="882"/>
      <c r="J74" s="882"/>
      <c r="K74" s="886"/>
      <c r="L74" s="303"/>
      <c r="M74" s="883" t="s">
        <v>208</v>
      </c>
      <c r="N74" s="884"/>
      <c r="O74" s="884"/>
      <c r="P74" s="884"/>
      <c r="Q74" s="885"/>
    </row>
    <row r="75" spans="1:17" s="266" customFormat="1" ht="19.149999999999999" customHeight="1" x14ac:dyDescent="0.25">
      <c r="A75" s="275"/>
      <c r="B75" s="1067"/>
      <c r="C75" s="879"/>
      <c r="D75" s="924" t="s">
        <v>197</v>
      </c>
      <c r="E75" s="925"/>
      <c r="F75" s="896" t="s">
        <v>3</v>
      </c>
      <c r="G75" s="897"/>
      <c r="H75" s="924" t="s">
        <v>197</v>
      </c>
      <c r="I75" s="925"/>
      <c r="J75" s="1069" t="s">
        <v>3</v>
      </c>
      <c r="K75" s="1070"/>
      <c r="L75" s="396"/>
      <c r="M75" s="924" t="s">
        <v>209</v>
      </c>
      <c r="N75" s="925"/>
      <c r="O75" s="1069" t="s">
        <v>283</v>
      </c>
      <c r="P75" s="1070"/>
      <c r="Q75" s="888" t="s">
        <v>332</v>
      </c>
    </row>
    <row r="76" spans="1:17" s="266" customFormat="1" ht="19.149999999999999" customHeight="1" x14ac:dyDescent="0.25">
      <c r="A76" s="275"/>
      <c r="B76" s="1068"/>
      <c r="C76" s="880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89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15841</v>
      </c>
      <c r="E78" s="375">
        <v>16755</v>
      </c>
      <c r="F78" s="376">
        <v>18616474.910082776</v>
      </c>
      <c r="G78" s="377">
        <v>20622641.815291375</v>
      </c>
      <c r="H78" s="374">
        <v>1112</v>
      </c>
      <c r="I78" s="375">
        <v>1763</v>
      </c>
      <c r="J78" s="376">
        <v>847016.18935172434</v>
      </c>
      <c r="K78" s="377">
        <v>1391065.5299152373</v>
      </c>
      <c r="L78" s="378"/>
      <c r="M78" s="374">
        <v>16953</v>
      </c>
      <c r="N78" s="379">
        <v>18518</v>
      </c>
      <c r="O78" s="376">
        <v>19463491.099434499</v>
      </c>
      <c r="P78" s="380">
        <v>22013707.345206611</v>
      </c>
      <c r="Q78" s="398">
        <v>1.1310256332095636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7284</v>
      </c>
      <c r="E79" s="375">
        <v>11252</v>
      </c>
      <c r="F79" s="376">
        <v>2161681.8317409856</v>
      </c>
      <c r="G79" s="377">
        <v>7276225.7931000022</v>
      </c>
      <c r="H79" s="374">
        <v>265</v>
      </c>
      <c r="I79" s="375">
        <v>438</v>
      </c>
      <c r="J79" s="376">
        <v>87267.503749026029</v>
      </c>
      <c r="K79" s="377">
        <v>173092.86999999997</v>
      </c>
      <c r="L79" s="378"/>
      <c r="M79" s="374">
        <v>7549</v>
      </c>
      <c r="N79" s="379">
        <v>11690</v>
      </c>
      <c r="O79" s="376">
        <v>2248949.3354900116</v>
      </c>
      <c r="P79" s="380">
        <v>7449318.6631000023</v>
      </c>
      <c r="Q79" s="398">
        <v>3.312355038659379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23963</v>
      </c>
      <c r="E80" s="375">
        <v>24051</v>
      </c>
      <c r="F80" s="376">
        <v>40574192.182341821</v>
      </c>
      <c r="G80" s="377">
        <v>42224158.706742004</v>
      </c>
      <c r="H80" s="374">
        <v>2197</v>
      </c>
      <c r="I80" s="375">
        <v>1964</v>
      </c>
      <c r="J80" s="376">
        <v>4840895.6644297736</v>
      </c>
      <c r="K80" s="377">
        <v>3627199.5197774982</v>
      </c>
      <c r="L80" s="378"/>
      <c r="M80" s="374">
        <v>26160</v>
      </c>
      <c r="N80" s="379">
        <v>26015</v>
      </c>
      <c r="O80" s="376">
        <v>45415087.846771598</v>
      </c>
      <c r="P80" s="380">
        <v>45851358.226519503</v>
      </c>
      <c r="Q80" s="398">
        <v>1.0096062872589802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2</v>
      </c>
      <c r="E83" s="375">
        <v>2</v>
      </c>
      <c r="F83" s="376">
        <v>5100</v>
      </c>
      <c r="G83" s="377">
        <v>2420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2</v>
      </c>
      <c r="O83" s="376">
        <v>5100</v>
      </c>
      <c r="P83" s="380">
        <v>2420</v>
      </c>
      <c r="Q83" s="398">
        <v>0.47450980392156861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122</v>
      </c>
      <c r="E84" s="375">
        <v>109</v>
      </c>
      <c r="F84" s="376">
        <v>226823.4</v>
      </c>
      <c r="G84" s="377">
        <v>227049.20969999998</v>
      </c>
      <c r="H84" s="374">
        <v>36</v>
      </c>
      <c r="I84" s="375">
        <v>31</v>
      </c>
      <c r="J84" s="376">
        <v>7532.1099999999988</v>
      </c>
      <c r="K84" s="377">
        <v>7625.44</v>
      </c>
      <c r="L84" s="378"/>
      <c r="M84" s="374">
        <v>158</v>
      </c>
      <c r="N84" s="379">
        <v>140</v>
      </c>
      <c r="O84" s="376">
        <v>234355.50999999998</v>
      </c>
      <c r="P84" s="380">
        <v>234674.64969999998</v>
      </c>
      <c r="Q84" s="398">
        <v>1.0013617759616575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2427</v>
      </c>
      <c r="E85" s="375">
        <v>2317</v>
      </c>
      <c r="F85" s="376">
        <v>15939892.500216156</v>
      </c>
      <c r="G85" s="377">
        <v>13143569.582765481</v>
      </c>
      <c r="H85" s="374">
        <v>134</v>
      </c>
      <c r="I85" s="375">
        <v>161</v>
      </c>
      <c r="J85" s="376">
        <v>429651.89175697824</v>
      </c>
      <c r="K85" s="377">
        <v>422820.19990367885</v>
      </c>
      <c r="L85" s="378"/>
      <c r="M85" s="374">
        <v>2561</v>
      </c>
      <c r="N85" s="379">
        <v>2478</v>
      </c>
      <c r="O85" s="376">
        <v>16369544.391973134</v>
      </c>
      <c r="P85" s="380">
        <v>13566389.782669159</v>
      </c>
      <c r="Q85" s="398">
        <v>0.82875793350250404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4805</v>
      </c>
      <c r="E86" s="375">
        <v>4101</v>
      </c>
      <c r="F86" s="376">
        <v>41970812.943291143</v>
      </c>
      <c r="G86" s="377">
        <v>17248915.707200002</v>
      </c>
      <c r="H86" s="374">
        <v>242</v>
      </c>
      <c r="I86" s="375">
        <v>155</v>
      </c>
      <c r="J86" s="376">
        <v>249557.28494156169</v>
      </c>
      <c r="K86" s="377">
        <v>368855.40995183948</v>
      </c>
      <c r="L86" s="378"/>
      <c r="M86" s="374">
        <v>5047</v>
      </c>
      <c r="N86" s="379">
        <v>4256</v>
      </c>
      <c r="O86" s="376">
        <v>42220370.228232704</v>
      </c>
      <c r="P86" s="380">
        <v>17617771.117151842</v>
      </c>
      <c r="Q86" s="398">
        <v>0.41728130335936425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45556</v>
      </c>
      <c r="E87" s="375">
        <v>47343</v>
      </c>
      <c r="F87" s="376">
        <v>121168835.33306941</v>
      </c>
      <c r="G87" s="377">
        <v>132622018.53348142</v>
      </c>
      <c r="H87" s="374">
        <v>2499</v>
      </c>
      <c r="I87" s="375">
        <v>2580</v>
      </c>
      <c r="J87" s="376">
        <v>5679162.1920009125</v>
      </c>
      <c r="K87" s="377">
        <v>6221692.8188855648</v>
      </c>
      <c r="L87" s="378"/>
      <c r="M87" s="374">
        <v>48055</v>
      </c>
      <c r="N87" s="379">
        <v>49923</v>
      </c>
      <c r="O87" s="376">
        <v>126847997.52507032</v>
      </c>
      <c r="P87" s="380">
        <v>138843711.35236698</v>
      </c>
      <c r="Q87" s="398">
        <v>1.0945676247267981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1263</v>
      </c>
      <c r="E90" s="375">
        <v>1113</v>
      </c>
      <c r="F90" s="376">
        <v>2740825.3329884727</v>
      </c>
      <c r="G90" s="377">
        <v>3035566.1507000001</v>
      </c>
      <c r="H90" s="374">
        <v>9</v>
      </c>
      <c r="I90" s="375">
        <v>8</v>
      </c>
      <c r="J90" s="376">
        <v>58405.336997002989</v>
      </c>
      <c r="K90" s="377">
        <v>37376.449999999997</v>
      </c>
      <c r="L90" s="378"/>
      <c r="M90" s="374">
        <v>1272</v>
      </c>
      <c r="N90" s="379">
        <v>1121</v>
      </c>
      <c r="O90" s="376">
        <v>2799230.6699854755</v>
      </c>
      <c r="P90" s="380">
        <v>3072942.6007000003</v>
      </c>
      <c r="Q90" s="398">
        <v>1.0977811273823836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396</v>
      </c>
      <c r="E91" s="375">
        <v>556</v>
      </c>
      <c r="F91" s="381">
        <v>1853030.8699999999</v>
      </c>
      <c r="G91" s="382">
        <v>2212491.3501999998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396</v>
      </c>
      <c r="N91" s="379">
        <v>556</v>
      </c>
      <c r="O91" s="376">
        <v>1853030.8699999999</v>
      </c>
      <c r="P91" s="380">
        <v>2212491.3501999998</v>
      </c>
      <c r="Q91" s="398">
        <v>1.1939851548182787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43</v>
      </c>
      <c r="E92" s="375">
        <v>27</v>
      </c>
      <c r="F92" s="381">
        <v>86479.43</v>
      </c>
      <c r="G92" s="382">
        <v>96761.8946</v>
      </c>
      <c r="H92" s="374">
        <v>16</v>
      </c>
      <c r="I92" s="375">
        <v>14</v>
      </c>
      <c r="J92" s="383">
        <v>23471</v>
      </c>
      <c r="K92" s="377">
        <v>15857</v>
      </c>
      <c r="L92" s="378"/>
      <c r="M92" s="374">
        <v>59</v>
      </c>
      <c r="N92" s="379">
        <v>41</v>
      </c>
      <c r="O92" s="376">
        <v>109950.43</v>
      </c>
      <c r="P92" s="380">
        <v>112618.8946</v>
      </c>
      <c r="Q92" s="398">
        <v>1.0242697059029238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123</v>
      </c>
      <c r="E93" s="375">
        <v>180</v>
      </c>
      <c r="F93" s="381">
        <v>373875.9200000001</v>
      </c>
      <c r="G93" s="382">
        <v>245809.52000000002</v>
      </c>
      <c r="H93" s="374">
        <v>0</v>
      </c>
      <c r="I93" s="375">
        <v>1</v>
      </c>
      <c r="J93" s="383">
        <v>0</v>
      </c>
      <c r="K93" s="377">
        <v>579</v>
      </c>
      <c r="L93" s="378"/>
      <c r="M93" s="374">
        <v>123</v>
      </c>
      <c r="N93" s="379">
        <v>181</v>
      </c>
      <c r="O93" s="376">
        <v>373875.9200000001</v>
      </c>
      <c r="P93" s="380">
        <v>246388.52000000002</v>
      </c>
      <c r="Q93" s="398">
        <v>0.65901147097143875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1</v>
      </c>
      <c r="F94" s="381">
        <v>360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360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8</v>
      </c>
      <c r="E95" s="375">
        <v>11</v>
      </c>
      <c r="F95" s="381">
        <v>3011.99</v>
      </c>
      <c r="G95" s="382">
        <v>6147.07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8</v>
      </c>
      <c r="N95" s="379">
        <v>11</v>
      </c>
      <c r="O95" s="376">
        <v>3011.99</v>
      </c>
      <c r="P95" s="380">
        <v>6147.07</v>
      </c>
      <c r="Q95" s="398">
        <v>2.0408666695440556</v>
      </c>
    </row>
    <row r="96" spans="1:17" s="266" customFormat="1" ht="19.149999999999999" customHeight="1" x14ac:dyDescent="0.25">
      <c r="A96" s="275"/>
      <c r="B96" s="1065" t="s">
        <v>256</v>
      </c>
      <c r="C96" s="1065"/>
      <c r="D96" s="384">
        <v>101834</v>
      </c>
      <c r="E96" s="385">
        <v>107818</v>
      </c>
      <c r="F96" s="377">
        <v>245721396.64373076</v>
      </c>
      <c r="G96" s="651">
        <v>238963775.33378029</v>
      </c>
      <c r="H96" s="384">
        <v>6510</v>
      </c>
      <c r="I96" s="385">
        <v>7115</v>
      </c>
      <c r="J96" s="377">
        <v>12222959.173226979</v>
      </c>
      <c r="K96" s="651">
        <v>12266164.238433819</v>
      </c>
      <c r="L96" s="387"/>
      <c r="M96" s="384">
        <v>108344</v>
      </c>
      <c r="N96" s="388">
        <v>114933</v>
      </c>
      <c r="O96" s="377">
        <v>257944355.81695774</v>
      </c>
      <c r="P96" s="389">
        <v>251229939.5722141</v>
      </c>
      <c r="Q96" s="683">
        <v>0.97396951670650889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6644</v>
      </c>
      <c r="E98" s="375">
        <v>7069</v>
      </c>
      <c r="F98" s="383">
        <v>36666588.19526986</v>
      </c>
      <c r="G98" s="377">
        <v>37954650.424179964</v>
      </c>
      <c r="H98" s="374">
        <v>366</v>
      </c>
      <c r="I98" s="375">
        <v>533</v>
      </c>
      <c r="J98" s="383">
        <v>1847214.7482225215</v>
      </c>
      <c r="K98" s="383">
        <v>2594727.9152200003</v>
      </c>
      <c r="L98" s="391"/>
      <c r="M98" s="374">
        <v>7010</v>
      </c>
      <c r="N98" s="379">
        <v>7602</v>
      </c>
      <c r="O98" s="376">
        <v>38513802.943492383</v>
      </c>
      <c r="P98" s="380">
        <v>40549378.339399964</v>
      </c>
      <c r="Q98" s="398">
        <v>1.0528531394028833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28</v>
      </c>
      <c r="E99" s="375">
        <v>49</v>
      </c>
      <c r="F99" s="383">
        <v>78175.490000000005</v>
      </c>
      <c r="G99" s="377">
        <v>102100.81</v>
      </c>
      <c r="H99" s="374">
        <v>2</v>
      </c>
      <c r="I99" s="375">
        <v>2</v>
      </c>
      <c r="J99" s="383">
        <v>11693.939999999999</v>
      </c>
      <c r="K99" s="383">
        <v>13093.919999999998</v>
      </c>
      <c r="L99" s="391"/>
      <c r="M99" s="374">
        <v>30</v>
      </c>
      <c r="N99" s="379">
        <v>51</v>
      </c>
      <c r="O99" s="376">
        <v>89869.430000000008</v>
      </c>
      <c r="P99" s="380">
        <v>115194.73</v>
      </c>
      <c r="Q99" s="398">
        <v>1.2818010529275639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1970</v>
      </c>
      <c r="E100" s="375">
        <v>2601</v>
      </c>
      <c r="F100" s="383">
        <v>2357354.9460747968</v>
      </c>
      <c r="G100" s="377">
        <v>2661901.3344477196</v>
      </c>
      <c r="H100" s="374">
        <v>437</v>
      </c>
      <c r="I100" s="375">
        <v>466</v>
      </c>
      <c r="J100" s="383">
        <v>654748.10795075772</v>
      </c>
      <c r="K100" s="383">
        <v>579126.9235499996</v>
      </c>
      <c r="L100" s="391"/>
      <c r="M100" s="374">
        <v>2407</v>
      </c>
      <c r="N100" s="379">
        <v>3067</v>
      </c>
      <c r="O100" s="376">
        <v>3012103.0540255546</v>
      </c>
      <c r="P100" s="380">
        <v>3241028.2579977191</v>
      </c>
      <c r="Q100" s="398">
        <v>1.0760017834271025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5" t="s">
        <v>257</v>
      </c>
      <c r="C102" s="1065"/>
      <c r="D102" s="374">
        <v>8642</v>
      </c>
      <c r="E102" s="393">
        <v>9719</v>
      </c>
      <c r="F102" s="377">
        <v>39102118.631344661</v>
      </c>
      <c r="G102" s="651">
        <v>40718652.568627685</v>
      </c>
      <c r="H102" s="374">
        <v>805</v>
      </c>
      <c r="I102" s="393">
        <v>1001</v>
      </c>
      <c r="J102" s="377">
        <v>2513656.7961732792</v>
      </c>
      <c r="K102" s="651">
        <v>3186948.7587699997</v>
      </c>
      <c r="L102" s="391"/>
      <c r="M102" s="374">
        <v>9447</v>
      </c>
      <c r="N102" s="394">
        <v>10720</v>
      </c>
      <c r="O102" s="377">
        <v>41615775.427517936</v>
      </c>
      <c r="P102" s="389">
        <v>43905601.327397682</v>
      </c>
      <c r="Q102" s="683">
        <v>1.0550230261567017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3" t="s">
        <v>198</v>
      </c>
      <c r="C104" s="893"/>
      <c r="D104" s="384">
        <v>110476</v>
      </c>
      <c r="E104" s="385">
        <v>117537</v>
      </c>
      <c r="F104" s="377">
        <v>284823515.27507544</v>
      </c>
      <c r="G104" s="651">
        <v>279682427.902408</v>
      </c>
      <c r="H104" s="384">
        <v>7315</v>
      </c>
      <c r="I104" s="385">
        <v>8116</v>
      </c>
      <c r="J104" s="377">
        <v>14736615.969400257</v>
      </c>
      <c r="K104" s="651">
        <v>15453112.997203819</v>
      </c>
      <c r="L104" s="395"/>
      <c r="M104" s="670">
        <v>117791</v>
      </c>
      <c r="N104" s="388">
        <v>125653</v>
      </c>
      <c r="O104" s="650">
        <v>299560131.24447566</v>
      </c>
      <c r="P104" s="389">
        <v>295135540.89961177</v>
      </c>
      <c r="Q104" s="683">
        <v>0.98522970888521577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1" t="s">
        <v>286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</row>
    <row r="5" spans="1:21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4" t="s">
        <v>285</v>
      </c>
      <c r="C7" s="1074"/>
      <c r="D7" s="1074"/>
      <c r="E7" s="105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2" t="s">
        <v>180</v>
      </c>
      <c r="S7" s="1072"/>
    </row>
    <row r="8" spans="1:21" s="269" customFormat="1" ht="18.600000000000001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302"/>
      <c r="I8" s="881" t="s">
        <v>52</v>
      </c>
      <c r="J8" s="882"/>
      <c r="K8" s="882"/>
      <c r="L8" s="882"/>
      <c r="M8" s="886"/>
      <c r="N8" s="303"/>
      <c r="O8" s="883" t="s">
        <v>208</v>
      </c>
      <c r="P8" s="884"/>
      <c r="Q8" s="884"/>
      <c r="R8" s="884"/>
      <c r="S8" s="885"/>
    </row>
    <row r="9" spans="1:21" s="269" customFormat="1" ht="18" customHeight="1" x14ac:dyDescent="0.25">
      <c r="A9" s="874"/>
      <c r="B9" s="1067"/>
      <c r="C9" s="879"/>
      <c r="D9" s="924" t="s">
        <v>197</v>
      </c>
      <c r="E9" s="925"/>
      <c r="F9" s="896" t="s">
        <v>3</v>
      </c>
      <c r="G9" s="897"/>
      <c r="H9" s="1075" t="s">
        <v>332</v>
      </c>
      <c r="I9" s="896" t="s">
        <v>197</v>
      </c>
      <c r="J9" s="897"/>
      <c r="K9" s="1069" t="s">
        <v>3</v>
      </c>
      <c r="L9" s="1070"/>
      <c r="M9" s="1075" t="s">
        <v>332</v>
      </c>
      <c r="N9" s="396"/>
      <c r="O9" s="924" t="s">
        <v>209</v>
      </c>
      <c r="P9" s="925"/>
      <c r="Q9" s="1069" t="s">
        <v>283</v>
      </c>
      <c r="R9" s="1070"/>
      <c r="S9" s="888" t="s">
        <v>332</v>
      </c>
    </row>
    <row r="10" spans="1:21" s="269" customFormat="1" ht="16.149999999999999" customHeight="1" x14ac:dyDescent="0.25">
      <c r="A10" s="290"/>
      <c r="B10" s="1068"/>
      <c r="C10" s="880"/>
      <c r="D10" s="768" t="s">
        <v>333</v>
      </c>
      <c r="E10" s="768" t="s">
        <v>334</v>
      </c>
      <c r="F10" s="354" t="s">
        <v>333</v>
      </c>
      <c r="G10" s="354" t="s">
        <v>334</v>
      </c>
      <c r="H10" s="1076"/>
      <c r="I10" s="372" t="s">
        <v>333</v>
      </c>
      <c r="J10" s="372" t="s">
        <v>334</v>
      </c>
      <c r="K10" s="354" t="s">
        <v>333</v>
      </c>
      <c r="L10" s="354" t="s">
        <v>334</v>
      </c>
      <c r="M10" s="1076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89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4039</v>
      </c>
      <c r="E12" s="375">
        <v>4288</v>
      </c>
      <c r="F12" s="758">
        <v>8525051.5099999998</v>
      </c>
      <c r="G12" s="375">
        <v>9203569.8400000017</v>
      </c>
      <c r="H12" s="684">
        <v>1.0795911120541724</v>
      </c>
      <c r="I12" s="758">
        <v>147</v>
      </c>
      <c r="J12" s="375">
        <v>551</v>
      </c>
      <c r="K12" s="758">
        <v>251375.75</v>
      </c>
      <c r="L12" s="375">
        <v>895026.4</v>
      </c>
      <c r="M12" s="684">
        <v>3.5605121019032264</v>
      </c>
      <c r="N12" s="378"/>
      <c r="O12" s="374">
        <v>4186</v>
      </c>
      <c r="P12" s="379">
        <v>4839</v>
      </c>
      <c r="Q12" s="376">
        <v>8776427.2599999998</v>
      </c>
      <c r="R12" s="380">
        <v>10098596.240000002</v>
      </c>
      <c r="S12" s="398">
        <v>1.1506500243015747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17566</v>
      </c>
      <c r="E13" s="375">
        <v>18242</v>
      </c>
      <c r="F13" s="758">
        <v>25804606</v>
      </c>
      <c r="G13" s="375">
        <v>24545192.613499988</v>
      </c>
      <c r="H13" s="684">
        <v>0.95119424080724146</v>
      </c>
      <c r="I13" s="758">
        <v>481</v>
      </c>
      <c r="J13" s="375">
        <v>790</v>
      </c>
      <c r="K13" s="758">
        <v>707802</v>
      </c>
      <c r="L13" s="375">
        <v>896001</v>
      </c>
      <c r="M13" s="684">
        <v>1.2658921562809939</v>
      </c>
      <c r="N13" s="378"/>
      <c r="O13" s="374">
        <v>18047</v>
      </c>
      <c r="P13" s="379">
        <v>19032</v>
      </c>
      <c r="Q13" s="376">
        <v>26512408</v>
      </c>
      <c r="R13" s="380">
        <v>25441193.613499988</v>
      </c>
      <c r="S13" s="398">
        <v>0.95959573394842101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2966</v>
      </c>
      <c r="E14" s="375">
        <v>3451</v>
      </c>
      <c r="F14" s="758">
        <v>7899298.6499999994</v>
      </c>
      <c r="G14" s="375">
        <v>9224723.410000002</v>
      </c>
      <c r="H14" s="684">
        <v>1.1677901822334573</v>
      </c>
      <c r="I14" s="758">
        <v>76</v>
      </c>
      <c r="J14" s="375">
        <v>95</v>
      </c>
      <c r="K14" s="758">
        <v>230862.71</v>
      </c>
      <c r="L14" s="375">
        <v>262223.16000000003</v>
      </c>
      <c r="M14" s="684">
        <v>1.1358402576145799</v>
      </c>
      <c r="N14" s="378"/>
      <c r="O14" s="374">
        <v>3042</v>
      </c>
      <c r="P14" s="379">
        <v>3546</v>
      </c>
      <c r="Q14" s="376">
        <v>8130161.3599999994</v>
      </c>
      <c r="R14" s="380">
        <v>9486946.5700000022</v>
      </c>
      <c r="S14" s="398">
        <v>1.1668829374869878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123</v>
      </c>
      <c r="F15" s="758">
        <v>0</v>
      </c>
      <c r="G15" s="375">
        <v>230730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123</v>
      </c>
      <c r="Q15" s="376">
        <v>0</v>
      </c>
      <c r="R15" s="380">
        <v>230730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8232</v>
      </c>
      <c r="E16" s="375">
        <v>7863</v>
      </c>
      <c r="F16" s="758">
        <v>21440733.960000008</v>
      </c>
      <c r="G16" s="375">
        <v>22104880.250000004</v>
      </c>
      <c r="H16" s="684">
        <v>1.0309759120764723</v>
      </c>
      <c r="I16" s="758">
        <v>186</v>
      </c>
      <c r="J16" s="375">
        <v>285</v>
      </c>
      <c r="K16" s="758">
        <v>300685</v>
      </c>
      <c r="L16" s="375">
        <v>506581.87</v>
      </c>
      <c r="M16" s="684">
        <v>1.6847593661140396</v>
      </c>
      <c r="N16" s="378"/>
      <c r="O16" s="374">
        <v>8418</v>
      </c>
      <c r="P16" s="379">
        <v>8148</v>
      </c>
      <c r="Q16" s="376">
        <v>21741418.960000008</v>
      </c>
      <c r="R16" s="380">
        <v>22611462.120000005</v>
      </c>
      <c r="S16" s="398">
        <v>1.0400177726026396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13632</v>
      </c>
      <c r="E17" s="375">
        <v>15366</v>
      </c>
      <c r="F17" s="758">
        <v>24896677.059400029</v>
      </c>
      <c r="G17" s="375">
        <v>27761568.474200003</v>
      </c>
      <c r="H17" s="684">
        <v>1.1150712365334836</v>
      </c>
      <c r="I17" s="758">
        <v>2307</v>
      </c>
      <c r="J17" s="375">
        <v>1688</v>
      </c>
      <c r="K17" s="758">
        <v>4519486</v>
      </c>
      <c r="L17" s="375">
        <v>2747055</v>
      </c>
      <c r="M17" s="684">
        <v>0.60782465085631421</v>
      </c>
      <c r="N17" s="378"/>
      <c r="O17" s="374">
        <v>15939</v>
      </c>
      <c r="P17" s="379">
        <v>17054</v>
      </c>
      <c r="Q17" s="376">
        <v>29416163.059400029</v>
      </c>
      <c r="R17" s="380">
        <v>30508623.474200003</v>
      </c>
      <c r="S17" s="398">
        <v>1.0371381003223965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2474</v>
      </c>
      <c r="E18" s="375">
        <v>3020</v>
      </c>
      <c r="F18" s="758">
        <v>7318304.4799999958</v>
      </c>
      <c r="G18" s="375">
        <v>9833741.2700000014</v>
      </c>
      <c r="H18" s="684">
        <v>1.3437185207139684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2474</v>
      </c>
      <c r="P18" s="379">
        <v>3020</v>
      </c>
      <c r="Q18" s="376">
        <v>7318304.4799999958</v>
      </c>
      <c r="R18" s="380">
        <v>9833741.2700000014</v>
      </c>
      <c r="S18" s="398">
        <v>1.3437185207139684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339</v>
      </c>
      <c r="E19" s="375">
        <v>302</v>
      </c>
      <c r="F19" s="758">
        <v>339704.87</v>
      </c>
      <c r="G19" s="375">
        <v>209668.14999999994</v>
      </c>
      <c r="H19" s="684">
        <v>0.61720678305259491</v>
      </c>
      <c r="I19" s="758">
        <v>160</v>
      </c>
      <c r="J19" s="375">
        <v>147</v>
      </c>
      <c r="K19" s="758">
        <v>126357.35999999996</v>
      </c>
      <c r="L19" s="375">
        <v>138241.66999999998</v>
      </c>
      <c r="M19" s="684">
        <v>1.0940531679357659</v>
      </c>
      <c r="N19" s="378"/>
      <c r="O19" s="374">
        <v>499</v>
      </c>
      <c r="P19" s="379">
        <v>449</v>
      </c>
      <c r="Q19" s="376">
        <v>466062.23</v>
      </c>
      <c r="R19" s="380">
        <v>347909.81999999995</v>
      </c>
      <c r="S19" s="398">
        <v>0.7464879099943369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19011</v>
      </c>
      <c r="E20" s="375">
        <v>19144</v>
      </c>
      <c r="F20" s="758">
        <v>40623507.800000004</v>
      </c>
      <c r="G20" s="375">
        <v>47182598.729999997</v>
      </c>
      <c r="H20" s="684">
        <v>1.161460476586416</v>
      </c>
      <c r="I20" s="758">
        <v>990</v>
      </c>
      <c r="J20" s="375">
        <v>953</v>
      </c>
      <c r="K20" s="758">
        <v>2315712.4900000002</v>
      </c>
      <c r="L20" s="375">
        <v>2444045.2000000002</v>
      </c>
      <c r="M20" s="684">
        <v>1.0554182397660254</v>
      </c>
      <c r="N20" s="378"/>
      <c r="O20" s="374">
        <v>20001</v>
      </c>
      <c r="P20" s="379">
        <v>20097</v>
      </c>
      <c r="Q20" s="376">
        <v>42939220.290000007</v>
      </c>
      <c r="R20" s="380">
        <v>49626643.93</v>
      </c>
      <c r="S20" s="398">
        <v>1.1557416179156241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9581</v>
      </c>
      <c r="E21" s="375">
        <v>9163</v>
      </c>
      <c r="F21" s="758">
        <v>20442825.899999999</v>
      </c>
      <c r="G21" s="375">
        <v>18284582.189999998</v>
      </c>
      <c r="H21" s="684">
        <v>0.89442537345093753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9581</v>
      </c>
      <c r="P21" s="379">
        <v>9163</v>
      </c>
      <c r="Q21" s="376">
        <v>20442825.899999999</v>
      </c>
      <c r="R21" s="380">
        <v>18284582.189999998</v>
      </c>
      <c r="S21" s="398">
        <v>0.89442537345093753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7895</v>
      </c>
      <c r="E22" s="375">
        <v>9970</v>
      </c>
      <c r="F22" s="758">
        <v>19868664.954330742</v>
      </c>
      <c r="G22" s="375">
        <v>24092272.406080298</v>
      </c>
      <c r="H22" s="684">
        <v>1.2125763085470391</v>
      </c>
      <c r="I22" s="758">
        <v>1467</v>
      </c>
      <c r="J22" s="375">
        <v>1838</v>
      </c>
      <c r="K22" s="758">
        <v>2469351.9232269796</v>
      </c>
      <c r="L22" s="375">
        <v>3004743.7984338189</v>
      </c>
      <c r="M22" s="684">
        <v>1.2168147319022808</v>
      </c>
      <c r="N22" s="378"/>
      <c r="O22" s="374">
        <v>9362</v>
      </c>
      <c r="P22" s="379">
        <v>11808</v>
      </c>
      <c r="Q22" s="376">
        <v>22338016.877557721</v>
      </c>
      <c r="R22" s="380">
        <v>27097016.204514116</v>
      </c>
      <c r="S22" s="398">
        <v>1.213044844268947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7302</v>
      </c>
      <c r="E23" s="375">
        <v>7111</v>
      </c>
      <c r="F23" s="758">
        <v>15208943.109999999</v>
      </c>
      <c r="G23" s="375">
        <v>16392536.409999998</v>
      </c>
      <c r="H23" s="684">
        <v>1.0778221926033622</v>
      </c>
      <c r="I23" s="758">
        <v>103</v>
      </c>
      <c r="J23" s="375">
        <v>147</v>
      </c>
      <c r="K23" s="758">
        <v>261756.11</v>
      </c>
      <c r="L23" s="375">
        <v>248365.26</v>
      </c>
      <c r="M23" s="684">
        <v>0.94884226389213999</v>
      </c>
      <c r="N23" s="378"/>
      <c r="O23" s="374">
        <v>7405</v>
      </c>
      <c r="P23" s="379">
        <v>7258</v>
      </c>
      <c r="Q23" s="376">
        <v>15470699.219999999</v>
      </c>
      <c r="R23" s="380">
        <v>16640901.669999998</v>
      </c>
      <c r="S23" s="398">
        <v>1.0756399199130704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3597</v>
      </c>
      <c r="E24" s="375">
        <v>3775</v>
      </c>
      <c r="F24" s="758">
        <v>6568200.9900000002</v>
      </c>
      <c r="G24" s="375">
        <v>7227610.4799999995</v>
      </c>
      <c r="H24" s="684">
        <v>1.1003942313890731</v>
      </c>
      <c r="I24" s="758">
        <v>593</v>
      </c>
      <c r="J24" s="375">
        <v>621</v>
      </c>
      <c r="K24" s="758">
        <v>1039569.8300000001</v>
      </c>
      <c r="L24" s="375">
        <v>1123880.8799999999</v>
      </c>
      <c r="M24" s="684">
        <v>1.0811018630658027</v>
      </c>
      <c r="N24" s="378"/>
      <c r="O24" s="374">
        <v>4190</v>
      </c>
      <c r="P24" s="379">
        <v>4396</v>
      </c>
      <c r="Q24" s="376">
        <v>7607770.8200000003</v>
      </c>
      <c r="R24" s="380">
        <v>8351491.3599999994</v>
      </c>
      <c r="S24" s="398">
        <v>1.0977580105390188</v>
      </c>
    </row>
    <row r="25" spans="1:30" s="266" customFormat="1" ht="19.149999999999999" customHeight="1" x14ac:dyDescent="0.25">
      <c r="A25" s="275"/>
      <c r="B25" s="1073" t="s">
        <v>213</v>
      </c>
      <c r="C25" s="1073"/>
      <c r="D25" s="384">
        <v>96634</v>
      </c>
      <c r="E25" s="385">
        <v>101818</v>
      </c>
      <c r="F25" s="377">
        <v>198936519.2837308</v>
      </c>
      <c r="G25" s="386">
        <v>216293674.2237803</v>
      </c>
      <c r="H25" s="685">
        <v>1.087249716656066</v>
      </c>
      <c r="I25" s="384">
        <v>6510</v>
      </c>
      <c r="J25" s="385">
        <v>7115</v>
      </c>
      <c r="K25" s="377">
        <v>12222959.17322698</v>
      </c>
      <c r="L25" s="386">
        <v>12266164.238433819</v>
      </c>
      <c r="M25" s="685">
        <v>1.0035347467495004</v>
      </c>
      <c r="N25" s="387"/>
      <c r="O25" s="384">
        <v>103144</v>
      </c>
      <c r="P25" s="388">
        <v>108933</v>
      </c>
      <c r="Q25" s="377">
        <v>211159478.45695776</v>
      </c>
      <c r="R25" s="389">
        <v>228559838.46221411</v>
      </c>
      <c r="S25" s="683">
        <v>1.0824038784922609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678</v>
      </c>
      <c r="E27" s="375">
        <v>498</v>
      </c>
      <c r="F27" s="758">
        <v>1434971.74</v>
      </c>
      <c r="G27" s="375">
        <v>1515789.1187</v>
      </c>
      <c r="H27" s="684">
        <v>1.0563198399293912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678</v>
      </c>
      <c r="P27" s="379">
        <v>498</v>
      </c>
      <c r="Q27" s="376">
        <v>1434971.74</v>
      </c>
      <c r="R27" s="380">
        <v>1515789.1187</v>
      </c>
      <c r="S27" s="398">
        <v>1.0563198399293912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598</v>
      </c>
      <c r="E28" s="375">
        <v>661</v>
      </c>
      <c r="F28" s="758">
        <v>6049729.8600000003</v>
      </c>
      <c r="G28" s="375">
        <v>4453072.99</v>
      </c>
      <c r="H28" s="684">
        <v>0.73607798910875666</v>
      </c>
      <c r="I28" s="758">
        <v>10</v>
      </c>
      <c r="J28" s="375">
        <v>6</v>
      </c>
      <c r="K28" s="758">
        <v>10790.19</v>
      </c>
      <c r="L28" s="375">
        <v>20128.04</v>
      </c>
      <c r="M28" s="684">
        <v>1.8654018140551742</v>
      </c>
      <c r="N28" s="391"/>
      <c r="O28" s="374">
        <v>608</v>
      </c>
      <c r="P28" s="379">
        <v>667</v>
      </c>
      <c r="Q28" s="376">
        <v>6060520.0500000007</v>
      </c>
      <c r="R28" s="380">
        <v>4473201.03</v>
      </c>
      <c r="S28" s="398">
        <v>0.73808864471952362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2103</v>
      </c>
      <c r="E29" s="375">
        <v>2427</v>
      </c>
      <c r="F29" s="758">
        <v>12965235.819999989</v>
      </c>
      <c r="G29" s="375">
        <v>14207385.119999975</v>
      </c>
      <c r="H29" s="684">
        <v>1.0958061478591745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2103</v>
      </c>
      <c r="P29" s="379">
        <v>2427</v>
      </c>
      <c r="Q29" s="376">
        <v>12965235.819999989</v>
      </c>
      <c r="R29" s="380">
        <v>14207385.119999975</v>
      </c>
      <c r="S29" s="398">
        <v>1.0958061478591745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981</v>
      </c>
      <c r="E30" s="375">
        <v>1116</v>
      </c>
      <c r="F30" s="758">
        <v>4179372.8299999982</v>
      </c>
      <c r="G30" s="375">
        <v>5689337.1799999913</v>
      </c>
      <c r="H30" s="684">
        <v>1.3612896985790075</v>
      </c>
      <c r="I30" s="758">
        <v>478</v>
      </c>
      <c r="J30" s="375">
        <v>499</v>
      </c>
      <c r="K30" s="758">
        <v>1483907.7499999998</v>
      </c>
      <c r="L30" s="375">
        <v>1340558.4899999998</v>
      </c>
      <c r="M30" s="684">
        <v>0.90339745850104225</v>
      </c>
      <c r="N30" s="391"/>
      <c r="O30" s="374">
        <v>1459</v>
      </c>
      <c r="P30" s="379">
        <v>1615</v>
      </c>
      <c r="Q30" s="376">
        <v>5663280.5799999982</v>
      </c>
      <c r="R30" s="380">
        <v>7029895.6699999906</v>
      </c>
      <c r="S30" s="398">
        <v>1.2413115632706286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695</v>
      </c>
      <c r="E31" s="375">
        <v>841</v>
      </c>
      <c r="F31" s="758">
        <v>2720062.1100000003</v>
      </c>
      <c r="G31" s="375">
        <v>2730595.5</v>
      </c>
      <c r="H31" s="684">
        <v>1.0038724814265361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695</v>
      </c>
      <c r="P31" s="379">
        <v>841</v>
      </c>
      <c r="Q31" s="376">
        <v>2720062.1100000003</v>
      </c>
      <c r="R31" s="380">
        <v>2730595.5</v>
      </c>
      <c r="S31" s="398">
        <v>1.0038724814265361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1726</v>
      </c>
      <c r="E32" s="375">
        <v>2400</v>
      </c>
      <c r="F32" s="758">
        <v>3889396.8399999994</v>
      </c>
      <c r="G32" s="375">
        <v>2745367.92</v>
      </c>
      <c r="H32" s="684">
        <v>0.70585955430559777</v>
      </c>
      <c r="I32" s="758">
        <v>10</v>
      </c>
      <c r="J32" s="375">
        <v>21</v>
      </c>
      <c r="K32" s="758">
        <v>5215.24</v>
      </c>
      <c r="L32" s="375">
        <v>24577.81</v>
      </c>
      <c r="M32" s="684">
        <v>4.7126901158911192</v>
      </c>
      <c r="N32" s="391"/>
      <c r="O32" s="374">
        <v>1736</v>
      </c>
      <c r="P32" s="379">
        <v>2421</v>
      </c>
      <c r="Q32" s="376">
        <v>3894612.0799999996</v>
      </c>
      <c r="R32" s="380">
        <v>2769945.73</v>
      </c>
      <c r="S32" s="398">
        <v>0.71122506506476002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1837</v>
      </c>
      <c r="E33" s="375">
        <v>1726</v>
      </c>
      <c r="F33" s="758">
        <v>7826919.771344672</v>
      </c>
      <c r="G33" s="375">
        <v>9293463.0199277215</v>
      </c>
      <c r="H33" s="684">
        <v>1.1873716981170865</v>
      </c>
      <c r="I33" s="758">
        <v>307</v>
      </c>
      <c r="J33" s="375">
        <v>475</v>
      </c>
      <c r="K33" s="758">
        <v>1013743.6161732795</v>
      </c>
      <c r="L33" s="375">
        <v>1801684.4187700001</v>
      </c>
      <c r="M33" s="684">
        <v>1.7772584606461657</v>
      </c>
      <c r="N33" s="391"/>
      <c r="O33" s="374">
        <v>2144</v>
      </c>
      <c r="P33" s="379">
        <v>2201</v>
      </c>
      <c r="Q33" s="376">
        <v>8840663.3875179514</v>
      </c>
      <c r="R33" s="380">
        <v>11095147.438697722</v>
      </c>
      <c r="S33" s="398">
        <v>1.2550129953327773</v>
      </c>
    </row>
    <row r="34" spans="1:19" s="266" customFormat="1" ht="19.149999999999999" customHeight="1" x14ac:dyDescent="0.25">
      <c r="A34" s="275"/>
      <c r="B34" s="1073" t="s">
        <v>212</v>
      </c>
      <c r="C34" s="1073"/>
      <c r="D34" s="374">
        <v>8618</v>
      </c>
      <c r="E34" s="393">
        <v>9669</v>
      </c>
      <c r="F34" s="377">
        <v>39065688.971344657</v>
      </c>
      <c r="G34" s="386">
        <v>40635010.848627687</v>
      </c>
      <c r="H34" s="685">
        <v>1.0401713605623122</v>
      </c>
      <c r="I34" s="374">
        <v>805</v>
      </c>
      <c r="J34" s="393">
        <v>1001</v>
      </c>
      <c r="K34" s="377">
        <v>2513656.7961732792</v>
      </c>
      <c r="L34" s="386">
        <v>3186948.7587700002</v>
      </c>
      <c r="M34" s="685">
        <v>1.2678535763600352</v>
      </c>
      <c r="N34" s="391"/>
      <c r="O34" s="374">
        <v>9423</v>
      </c>
      <c r="P34" s="394">
        <v>10670</v>
      </c>
      <c r="Q34" s="377">
        <v>41579345.767517939</v>
      </c>
      <c r="R34" s="389">
        <v>43821959.60739769</v>
      </c>
      <c r="S34" s="683">
        <v>1.0539357654259125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7" t="s">
        <v>214</v>
      </c>
      <c r="C36" s="1077"/>
      <c r="D36" s="384">
        <v>105252</v>
      </c>
      <c r="E36" s="385">
        <v>111487</v>
      </c>
      <c r="F36" s="377">
        <v>238002208.25507545</v>
      </c>
      <c r="G36" s="386">
        <v>256928685.07240799</v>
      </c>
      <c r="H36" s="685">
        <v>1.0795222739994428</v>
      </c>
      <c r="I36" s="384">
        <v>7315</v>
      </c>
      <c r="J36" s="385">
        <v>8116</v>
      </c>
      <c r="K36" s="377">
        <v>14736615.969400261</v>
      </c>
      <c r="L36" s="386">
        <v>15453112.997203819</v>
      </c>
      <c r="M36" s="685">
        <v>1.0486201872459271</v>
      </c>
      <c r="N36" s="395"/>
      <c r="O36" s="670">
        <v>112567</v>
      </c>
      <c r="P36" s="388">
        <v>119603</v>
      </c>
      <c r="Q36" s="650">
        <v>252738824.22447568</v>
      </c>
      <c r="R36" s="389">
        <v>272381798.06961179</v>
      </c>
      <c r="S36" s="683">
        <v>1.0777204448323687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71" t="s">
        <v>309</v>
      </c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</row>
    <row r="39" spans="1:19" s="266" customFormat="1" ht="19.149999999999999" customHeight="1" x14ac:dyDescent="0.25">
      <c r="A39" s="275"/>
      <c r="B39" s="1066" t="s">
        <v>84</v>
      </c>
      <c r="C39" s="878" t="s">
        <v>211</v>
      </c>
      <c r="D39" s="881" t="s">
        <v>81</v>
      </c>
      <c r="E39" s="882"/>
      <c r="F39" s="882"/>
      <c r="G39" s="882"/>
      <c r="H39" s="302"/>
      <c r="I39" s="881"/>
      <c r="J39" s="882"/>
      <c r="K39" s="882"/>
      <c r="L39" s="882"/>
      <c r="M39" s="886"/>
      <c r="N39" s="303"/>
      <c r="O39" s="883" t="s">
        <v>210</v>
      </c>
      <c r="P39" s="884"/>
      <c r="Q39" s="884"/>
      <c r="R39" s="884"/>
      <c r="S39" s="885"/>
    </row>
    <row r="40" spans="1:19" s="266" customFormat="1" ht="19.149999999999999" customHeight="1" x14ac:dyDescent="0.25">
      <c r="A40" s="275"/>
      <c r="B40" s="1067"/>
      <c r="C40" s="879"/>
      <c r="D40" s="924" t="s">
        <v>197</v>
      </c>
      <c r="E40" s="925"/>
      <c r="F40" s="896" t="s">
        <v>3</v>
      </c>
      <c r="G40" s="1078"/>
      <c r="H40" s="1075" t="s">
        <v>332</v>
      </c>
      <c r="I40" s="1063"/>
      <c r="J40" s="1071"/>
      <c r="K40" s="1071"/>
      <c r="L40" s="1071"/>
      <c r="M40" s="437"/>
      <c r="N40" s="396"/>
      <c r="O40" s="924" t="s">
        <v>209</v>
      </c>
      <c r="P40" s="925"/>
      <c r="Q40" s="896" t="s">
        <v>283</v>
      </c>
      <c r="R40" s="897"/>
      <c r="S40" s="888" t="s">
        <v>332</v>
      </c>
    </row>
    <row r="41" spans="1:19" s="266" customFormat="1" ht="19.149999999999999" customHeight="1" x14ac:dyDescent="0.25">
      <c r="A41" s="275"/>
      <c r="B41" s="1068"/>
      <c r="C41" s="880"/>
      <c r="D41" s="372" t="s">
        <v>333</v>
      </c>
      <c r="E41" s="372" t="s">
        <v>334</v>
      </c>
      <c r="F41" s="354" t="s">
        <v>333</v>
      </c>
      <c r="G41" s="283" t="s">
        <v>334</v>
      </c>
      <c r="H41" s="1076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89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208</v>
      </c>
      <c r="E43" s="375">
        <v>174</v>
      </c>
      <c r="F43" s="758">
        <v>398194.59</v>
      </c>
      <c r="G43" s="375">
        <v>347773.52</v>
      </c>
      <c r="H43" s="684">
        <v>0.87337580352359889</v>
      </c>
      <c r="I43" s="415"/>
      <c r="J43" s="416"/>
      <c r="K43" s="391"/>
      <c r="L43" s="391"/>
      <c r="M43" s="395"/>
      <c r="N43" s="410"/>
      <c r="O43" s="374">
        <v>208</v>
      </c>
      <c r="P43" s="379">
        <v>174</v>
      </c>
      <c r="Q43" s="376">
        <v>398194.59</v>
      </c>
      <c r="R43" s="380">
        <v>347773.52</v>
      </c>
      <c r="S43" s="398">
        <v>0.87337580352359889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248</v>
      </c>
      <c r="E44" s="375">
        <v>523</v>
      </c>
      <c r="F44" s="758">
        <v>393338.22</v>
      </c>
      <c r="G44" s="375">
        <v>1035735.41</v>
      </c>
      <c r="H44" s="684">
        <v>2.6331929045695079</v>
      </c>
      <c r="I44" s="415"/>
      <c r="J44" s="416"/>
      <c r="K44" s="391"/>
      <c r="L44" s="391"/>
      <c r="M44" s="395"/>
      <c r="N44" s="410"/>
      <c r="O44" s="374">
        <v>248</v>
      </c>
      <c r="P44" s="379">
        <v>523</v>
      </c>
      <c r="Q44" s="376">
        <v>393338.22</v>
      </c>
      <c r="R44" s="380">
        <v>1035735.41</v>
      </c>
      <c r="S44" s="398">
        <v>2.6331929045695079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1088</v>
      </c>
      <c r="E45" s="375">
        <v>1132</v>
      </c>
      <c r="F45" s="758">
        <v>2340934.7800000003</v>
      </c>
      <c r="G45" s="375">
        <v>3042998.9800000004</v>
      </c>
      <c r="H45" s="684">
        <v>1.2999076292078502</v>
      </c>
      <c r="I45" s="415"/>
      <c r="J45" s="416"/>
      <c r="K45" s="391"/>
      <c r="L45" s="391"/>
      <c r="M45" s="395"/>
      <c r="N45" s="410"/>
      <c r="O45" s="374">
        <v>1088</v>
      </c>
      <c r="P45" s="379">
        <v>1132</v>
      </c>
      <c r="Q45" s="376">
        <v>2340934.7800000003</v>
      </c>
      <c r="R45" s="380">
        <v>3042998.9800000004</v>
      </c>
      <c r="S45" s="398">
        <v>1.2999076292078502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949</v>
      </c>
      <c r="E46" s="375">
        <v>1025</v>
      </c>
      <c r="F46" s="758">
        <v>2021384.79</v>
      </c>
      <c r="G46" s="375">
        <v>2516906.54</v>
      </c>
      <c r="H46" s="684">
        <v>1.245139744026668</v>
      </c>
      <c r="I46" s="415"/>
      <c r="J46" s="416"/>
      <c r="K46" s="391"/>
      <c r="L46" s="391"/>
      <c r="M46" s="395"/>
      <c r="N46" s="410"/>
      <c r="O46" s="374">
        <v>949</v>
      </c>
      <c r="P46" s="379">
        <v>1025</v>
      </c>
      <c r="Q46" s="376">
        <v>2021384.79</v>
      </c>
      <c r="R46" s="380">
        <v>2516906.54</v>
      </c>
      <c r="S46" s="398">
        <v>1.245139744026668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504</v>
      </c>
      <c r="E47" s="375">
        <v>789</v>
      </c>
      <c r="F47" s="758">
        <v>827977.03</v>
      </c>
      <c r="G47" s="375">
        <v>1461285.67</v>
      </c>
      <c r="H47" s="684">
        <v>1.7648867263866002</v>
      </c>
      <c r="I47" s="415"/>
      <c r="J47" s="416"/>
      <c r="K47" s="391"/>
      <c r="L47" s="391"/>
      <c r="M47" s="395"/>
      <c r="N47" s="410"/>
      <c r="O47" s="374">
        <v>504</v>
      </c>
      <c r="P47" s="379">
        <v>789</v>
      </c>
      <c r="Q47" s="376">
        <v>827977.03</v>
      </c>
      <c r="R47" s="380">
        <v>1461285.67</v>
      </c>
      <c r="S47" s="398">
        <v>1.7648867263866002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237</v>
      </c>
      <c r="E48" s="375">
        <v>350</v>
      </c>
      <c r="F48" s="758">
        <v>367408.92</v>
      </c>
      <c r="G48" s="375">
        <v>717633.14999999991</v>
      </c>
      <c r="H48" s="684">
        <v>1.9532273467938666</v>
      </c>
      <c r="I48" s="415"/>
      <c r="J48" s="416"/>
      <c r="K48" s="391"/>
      <c r="L48" s="391"/>
      <c r="M48" s="395"/>
      <c r="N48" s="410"/>
      <c r="O48" s="374">
        <v>237</v>
      </c>
      <c r="P48" s="379">
        <v>350</v>
      </c>
      <c r="Q48" s="376">
        <v>367408.92</v>
      </c>
      <c r="R48" s="380">
        <v>717633.14999999991</v>
      </c>
      <c r="S48" s="398">
        <v>1.9532273467938666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1990</v>
      </c>
      <c r="E49" s="375">
        <v>2057</v>
      </c>
      <c r="F49" s="758">
        <v>40472068.689999998</v>
      </c>
      <c r="G49" s="375">
        <v>13631409.560000001</v>
      </c>
      <c r="H49" s="684">
        <v>0.33681029908333066</v>
      </c>
      <c r="I49" s="415"/>
      <c r="J49" s="416"/>
      <c r="K49" s="391"/>
      <c r="L49" s="391"/>
      <c r="M49" s="395"/>
      <c r="N49" s="410"/>
      <c r="O49" s="374">
        <v>1990</v>
      </c>
      <c r="P49" s="379">
        <v>2057</v>
      </c>
      <c r="Q49" s="376">
        <v>40472068.689999998</v>
      </c>
      <c r="R49" s="380">
        <v>13631409.560000001</v>
      </c>
      <c r="S49" s="398">
        <v>0.33681029908333066</v>
      </c>
    </row>
    <row r="50" spans="1:19" s="266" customFormat="1" ht="19.149999999999999" customHeight="1" x14ac:dyDescent="0.25">
      <c r="A50" s="275"/>
      <c r="B50" s="1073" t="s">
        <v>213</v>
      </c>
      <c r="C50" s="1073"/>
      <c r="D50" s="384">
        <v>5224</v>
      </c>
      <c r="E50" s="385">
        <v>6050</v>
      </c>
      <c r="F50" s="377">
        <v>46821307.019999996</v>
      </c>
      <c r="G50" s="408">
        <v>22753742.830000002</v>
      </c>
      <c r="H50" s="685">
        <v>0.48596983463705118</v>
      </c>
      <c r="I50" s="417"/>
      <c r="J50" s="418"/>
      <c r="K50" s="419"/>
      <c r="L50" s="438"/>
      <c r="M50" s="420"/>
      <c r="N50" s="395"/>
      <c r="O50" s="670">
        <v>5224</v>
      </c>
      <c r="P50" s="388">
        <v>6050</v>
      </c>
      <c r="Q50" s="377">
        <v>46821307.019999996</v>
      </c>
      <c r="R50" s="389">
        <v>22753742.830000002</v>
      </c>
      <c r="S50" s="683">
        <v>0.48596983463705118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71" t="s">
        <v>288</v>
      </c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</row>
    <row r="53" spans="1:19" s="266" customFormat="1" ht="19.149999999999999" customHeight="1" x14ac:dyDescent="0.25">
      <c r="A53" s="275"/>
      <c r="B53" s="1079" t="s">
        <v>211</v>
      </c>
      <c r="C53" s="1080"/>
      <c r="D53" s="881" t="s">
        <v>81</v>
      </c>
      <c r="E53" s="882"/>
      <c r="F53" s="882"/>
      <c r="G53" s="882"/>
      <c r="H53" s="302"/>
      <c r="I53" s="881" t="s">
        <v>52</v>
      </c>
      <c r="J53" s="882"/>
      <c r="K53" s="882"/>
      <c r="L53" s="882"/>
      <c r="M53" s="886"/>
      <c r="N53" s="303"/>
      <c r="O53" s="883" t="s">
        <v>208</v>
      </c>
      <c r="P53" s="884"/>
      <c r="Q53" s="884"/>
      <c r="R53" s="884"/>
      <c r="S53" s="885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4039</v>
      </c>
      <c r="E54" s="375">
        <v>4288</v>
      </c>
      <c r="F54" s="376">
        <v>8525051.5099999998</v>
      </c>
      <c r="G54" s="377">
        <v>9203569.8400000017</v>
      </c>
      <c r="H54" s="684">
        <v>1.0795911120541724</v>
      </c>
      <c r="I54" s="374">
        <v>147</v>
      </c>
      <c r="J54" s="375">
        <v>551</v>
      </c>
      <c r="K54" s="376">
        <v>251375.75</v>
      </c>
      <c r="L54" s="377">
        <v>895026.4</v>
      </c>
      <c r="M54" s="684">
        <v>3.5605121019032264</v>
      </c>
      <c r="N54" s="378"/>
      <c r="O54" s="374">
        <v>4186</v>
      </c>
      <c r="P54" s="379">
        <v>4839</v>
      </c>
      <c r="Q54" s="376">
        <v>8776427.2599999998</v>
      </c>
      <c r="R54" s="380">
        <v>10098596.240000002</v>
      </c>
      <c r="S54" s="398">
        <v>1.1506500243015747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18244</v>
      </c>
      <c r="E55" s="375">
        <v>18740</v>
      </c>
      <c r="F55" s="376">
        <v>27239577.739999998</v>
      </c>
      <c r="G55" s="377">
        <v>26060981.732199989</v>
      </c>
      <c r="H55" s="684">
        <v>0.95673222180425732</v>
      </c>
      <c r="I55" s="374">
        <v>481</v>
      </c>
      <c r="J55" s="375">
        <v>790</v>
      </c>
      <c r="K55" s="376">
        <v>707802</v>
      </c>
      <c r="L55" s="377">
        <v>896001</v>
      </c>
      <c r="M55" s="684">
        <v>1.2658921562809939</v>
      </c>
      <c r="N55" s="378"/>
      <c r="O55" s="374">
        <v>18725</v>
      </c>
      <c r="P55" s="379">
        <v>19530</v>
      </c>
      <c r="Q55" s="376">
        <v>27947379.739999998</v>
      </c>
      <c r="R55" s="380">
        <v>26956982.732199989</v>
      </c>
      <c r="S55" s="398">
        <v>0.96456207998696597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2966</v>
      </c>
      <c r="E56" s="375">
        <v>3451</v>
      </c>
      <c r="F56" s="376">
        <v>7899298.6499999994</v>
      </c>
      <c r="G56" s="377">
        <v>9224723.410000002</v>
      </c>
      <c r="H56" s="684">
        <v>1.1677901822334573</v>
      </c>
      <c r="I56" s="374">
        <v>76</v>
      </c>
      <c r="J56" s="375">
        <v>95</v>
      </c>
      <c r="K56" s="376">
        <v>230862.71</v>
      </c>
      <c r="L56" s="377">
        <v>262223.16000000003</v>
      </c>
      <c r="M56" s="684">
        <v>1.1358402576145799</v>
      </c>
      <c r="N56" s="378"/>
      <c r="O56" s="374">
        <v>3042</v>
      </c>
      <c r="P56" s="379">
        <v>3546</v>
      </c>
      <c r="Q56" s="376">
        <v>8130161.3599999994</v>
      </c>
      <c r="R56" s="380">
        <v>9486946.5700000022</v>
      </c>
      <c r="S56" s="398">
        <v>1.1668829374869878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123</v>
      </c>
      <c r="F57" s="376">
        <v>0</v>
      </c>
      <c r="G57" s="377">
        <v>230730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123</v>
      </c>
      <c r="Q57" s="376">
        <v>0</v>
      </c>
      <c r="R57" s="380">
        <v>230730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8830</v>
      </c>
      <c r="E58" s="375">
        <v>8524</v>
      </c>
      <c r="F58" s="376">
        <v>27490463.820000008</v>
      </c>
      <c r="G58" s="377">
        <v>26557953.240000002</v>
      </c>
      <c r="H58" s="684">
        <v>0.96607876148959038</v>
      </c>
      <c r="I58" s="374">
        <v>196</v>
      </c>
      <c r="J58" s="375">
        <v>291</v>
      </c>
      <c r="K58" s="376">
        <v>311475.19</v>
      </c>
      <c r="L58" s="377">
        <v>526709.91</v>
      </c>
      <c r="M58" s="684">
        <v>1.6910172203442593</v>
      </c>
      <c r="N58" s="378"/>
      <c r="O58" s="374">
        <v>9026</v>
      </c>
      <c r="P58" s="379">
        <v>8815</v>
      </c>
      <c r="Q58" s="376">
        <v>27801939.010000009</v>
      </c>
      <c r="R58" s="380">
        <v>27084663.150000002</v>
      </c>
      <c r="S58" s="398">
        <v>0.97420050954927961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13632</v>
      </c>
      <c r="E59" s="375">
        <v>15366</v>
      </c>
      <c r="F59" s="376">
        <v>24896677.059400029</v>
      </c>
      <c r="G59" s="377">
        <v>27761568.474200003</v>
      </c>
      <c r="H59" s="684">
        <v>1.1150712365334836</v>
      </c>
      <c r="I59" s="374">
        <v>2307</v>
      </c>
      <c r="J59" s="375">
        <v>1688</v>
      </c>
      <c r="K59" s="376">
        <v>4519486</v>
      </c>
      <c r="L59" s="377">
        <v>2747055</v>
      </c>
      <c r="M59" s="684">
        <v>0.60782465085631421</v>
      </c>
      <c r="N59" s="378"/>
      <c r="O59" s="374">
        <v>15939</v>
      </c>
      <c r="P59" s="379">
        <v>17054</v>
      </c>
      <c r="Q59" s="376">
        <v>29416163.059400029</v>
      </c>
      <c r="R59" s="380">
        <v>30508623.474200003</v>
      </c>
      <c r="S59" s="398">
        <v>1.0371381003223965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4577</v>
      </c>
      <c r="E60" s="375">
        <v>5447</v>
      </c>
      <c r="F60" s="376">
        <v>20283540.299999986</v>
      </c>
      <c r="G60" s="377">
        <v>24041126.389999978</v>
      </c>
      <c r="H60" s="684">
        <v>1.1852529703604058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4577</v>
      </c>
      <c r="P60" s="379">
        <v>5447</v>
      </c>
      <c r="Q60" s="376">
        <v>20283540.299999986</v>
      </c>
      <c r="R60" s="380">
        <v>24041126.389999978</v>
      </c>
      <c r="S60" s="398">
        <v>1.1852529703604058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1320</v>
      </c>
      <c r="E61" s="375">
        <v>1418</v>
      </c>
      <c r="F61" s="376">
        <v>4519077.6999999983</v>
      </c>
      <c r="G61" s="377">
        <v>5899005.3299999917</v>
      </c>
      <c r="H61" s="684">
        <v>1.3053560309441004</v>
      </c>
      <c r="I61" s="374">
        <v>638</v>
      </c>
      <c r="J61" s="375">
        <v>646</v>
      </c>
      <c r="K61" s="376">
        <v>1610265.1099999996</v>
      </c>
      <c r="L61" s="377">
        <v>1478800.1599999997</v>
      </c>
      <c r="M61" s="684">
        <v>0.91835819506764327</v>
      </c>
      <c r="N61" s="378"/>
      <c r="O61" s="374">
        <v>1958</v>
      </c>
      <c r="P61" s="379">
        <v>2064</v>
      </c>
      <c r="Q61" s="376">
        <v>6129342.8099999977</v>
      </c>
      <c r="R61" s="380">
        <v>7377805.4899999909</v>
      </c>
      <c r="S61" s="398">
        <v>1.2036862219491349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19706</v>
      </c>
      <c r="E62" s="375">
        <v>19985</v>
      </c>
      <c r="F62" s="376">
        <v>43343569.910000004</v>
      </c>
      <c r="G62" s="377">
        <v>49913194.229999997</v>
      </c>
      <c r="H62" s="684">
        <v>1.1515709096791376</v>
      </c>
      <c r="I62" s="374">
        <v>990</v>
      </c>
      <c r="J62" s="375">
        <v>953</v>
      </c>
      <c r="K62" s="376">
        <v>2315712.4900000002</v>
      </c>
      <c r="L62" s="377">
        <v>2444045.2000000002</v>
      </c>
      <c r="M62" s="684">
        <v>1.0554182397660254</v>
      </c>
      <c r="N62" s="378"/>
      <c r="O62" s="374">
        <v>20696</v>
      </c>
      <c r="P62" s="379">
        <v>20938</v>
      </c>
      <c r="Q62" s="376">
        <v>45659282.400000006</v>
      </c>
      <c r="R62" s="380">
        <v>52357239.43</v>
      </c>
      <c r="S62" s="398">
        <v>1.1466943122610265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11307</v>
      </c>
      <c r="E63" s="375">
        <v>11563</v>
      </c>
      <c r="F63" s="376">
        <v>24332222.739999998</v>
      </c>
      <c r="G63" s="377">
        <v>21029950.109999999</v>
      </c>
      <c r="H63" s="684">
        <v>0.86428397169933191</v>
      </c>
      <c r="I63" s="374">
        <v>10</v>
      </c>
      <c r="J63" s="375">
        <v>21</v>
      </c>
      <c r="K63" s="376">
        <v>5215.24</v>
      </c>
      <c r="L63" s="377">
        <v>24577.81</v>
      </c>
      <c r="M63" s="684">
        <v>4.7126901158911192</v>
      </c>
      <c r="N63" s="378"/>
      <c r="O63" s="374">
        <v>11317</v>
      </c>
      <c r="P63" s="379">
        <v>11584</v>
      </c>
      <c r="Q63" s="376">
        <v>24337437.979999997</v>
      </c>
      <c r="R63" s="380">
        <v>21054527.919999998</v>
      </c>
      <c r="S63" s="398">
        <v>0.86510864197382542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9732</v>
      </c>
      <c r="E64" s="375">
        <v>11696</v>
      </c>
      <c r="F64" s="376">
        <v>27695584.725675415</v>
      </c>
      <c r="G64" s="377">
        <v>33385735.42600802</v>
      </c>
      <c r="H64" s="684">
        <v>1.2054533513805001</v>
      </c>
      <c r="I64" s="374">
        <v>1774</v>
      </c>
      <c r="J64" s="375">
        <v>2313</v>
      </c>
      <c r="K64" s="376">
        <v>3483095.539400259</v>
      </c>
      <c r="L64" s="377">
        <v>4806428.2172038192</v>
      </c>
      <c r="M64" s="684">
        <v>1.3799300544111459</v>
      </c>
      <c r="N64" s="378"/>
      <c r="O64" s="374">
        <v>11506</v>
      </c>
      <c r="P64" s="379">
        <v>14009</v>
      </c>
      <c r="Q64" s="376">
        <v>31178680.265075676</v>
      </c>
      <c r="R64" s="380">
        <v>38192163.643211842</v>
      </c>
      <c r="S64" s="398">
        <v>1.2249448443137669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7302</v>
      </c>
      <c r="E65" s="375">
        <v>7111</v>
      </c>
      <c r="F65" s="376">
        <v>15208943.109999999</v>
      </c>
      <c r="G65" s="377">
        <v>16392536.409999998</v>
      </c>
      <c r="H65" s="684">
        <v>1.0778221926033622</v>
      </c>
      <c r="I65" s="374">
        <v>103</v>
      </c>
      <c r="J65" s="375">
        <v>147</v>
      </c>
      <c r="K65" s="376">
        <v>261756.11</v>
      </c>
      <c r="L65" s="377">
        <v>248365.26</v>
      </c>
      <c r="M65" s="684">
        <v>0.94884226389213999</v>
      </c>
      <c r="N65" s="378"/>
      <c r="O65" s="374">
        <v>7405</v>
      </c>
      <c r="P65" s="379">
        <v>7258</v>
      </c>
      <c r="Q65" s="376">
        <v>15470699.219999999</v>
      </c>
      <c r="R65" s="380">
        <v>16640901.669999998</v>
      </c>
      <c r="S65" s="398">
        <v>1.0756399199130704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3597</v>
      </c>
      <c r="E66" s="375">
        <v>3775</v>
      </c>
      <c r="F66" s="376">
        <v>6568200.9900000002</v>
      </c>
      <c r="G66" s="377">
        <v>7227610.4799999995</v>
      </c>
      <c r="H66" s="684">
        <v>1.1003942313890731</v>
      </c>
      <c r="I66" s="374">
        <v>593</v>
      </c>
      <c r="J66" s="375">
        <v>621</v>
      </c>
      <c r="K66" s="376">
        <v>1039569.8300000001</v>
      </c>
      <c r="L66" s="377">
        <v>1123880.8799999999</v>
      </c>
      <c r="M66" s="684">
        <v>1.0811018630658027</v>
      </c>
      <c r="N66" s="378"/>
      <c r="O66" s="374">
        <v>4190</v>
      </c>
      <c r="P66" s="379">
        <v>4396</v>
      </c>
      <c r="Q66" s="376">
        <v>7607770.8200000003</v>
      </c>
      <c r="R66" s="380">
        <v>8351491.3599999994</v>
      </c>
      <c r="S66" s="398">
        <v>1.0977580105390188</v>
      </c>
    </row>
    <row r="67" spans="1:19" s="266" customFormat="1" ht="19.149999999999999" customHeight="1" x14ac:dyDescent="0.25">
      <c r="A67" s="275"/>
      <c r="B67" s="1077" t="s">
        <v>214</v>
      </c>
      <c r="C67" s="1077"/>
      <c r="D67" s="384">
        <v>105252</v>
      </c>
      <c r="E67" s="385">
        <v>111487</v>
      </c>
      <c r="F67" s="377">
        <v>238002208.25507545</v>
      </c>
      <c r="G67" s="386">
        <v>256928685.07240799</v>
      </c>
      <c r="H67" s="685">
        <v>1.0795222739994428</v>
      </c>
      <c r="I67" s="384">
        <v>7315</v>
      </c>
      <c r="J67" s="385">
        <v>8116</v>
      </c>
      <c r="K67" s="377">
        <v>14736615.969400259</v>
      </c>
      <c r="L67" s="386">
        <v>15453112.997203823</v>
      </c>
      <c r="M67" s="685">
        <v>1.0486201872459273</v>
      </c>
      <c r="N67" s="387"/>
      <c r="O67" s="670">
        <v>112567</v>
      </c>
      <c r="P67" s="388">
        <v>119603</v>
      </c>
      <c r="Q67" s="377">
        <v>252738824.22447568</v>
      </c>
      <c r="R67" s="389">
        <v>272381798.06961179</v>
      </c>
      <c r="S67" s="683">
        <v>1.0777204448323687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7" t="s">
        <v>129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8"/>
      <c r="L2" s="1088"/>
      <c r="M2" s="1088"/>
      <c r="N2" s="1088"/>
    </row>
    <row r="3" spans="1:14" s="549" customFormat="1" ht="16.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90"/>
      <c r="L3" s="1090"/>
      <c r="M3" s="1090"/>
      <c r="N3" s="1090"/>
    </row>
    <row r="4" spans="1:14" ht="16.5" customHeight="1" x14ac:dyDescent="0.25">
      <c r="A4" s="1083" t="s">
        <v>84</v>
      </c>
      <c r="B4" s="1085" t="s">
        <v>48</v>
      </c>
      <c r="C4" s="1094" t="s">
        <v>85</v>
      </c>
      <c r="D4" s="1095"/>
      <c r="E4" s="1096"/>
      <c r="F4" s="1096"/>
      <c r="G4" s="1096"/>
      <c r="H4" s="1096"/>
      <c r="I4" s="1099" t="s">
        <v>86</v>
      </c>
      <c r="J4" s="1100"/>
      <c r="K4" s="1101"/>
      <c r="L4" s="1101"/>
      <c r="M4" s="1101"/>
      <c r="N4" s="1102"/>
    </row>
    <row r="5" spans="1:14" ht="15.75" customHeight="1" x14ac:dyDescent="0.25">
      <c r="A5" s="1084"/>
      <c r="B5" s="1086"/>
      <c r="C5" s="1097"/>
      <c r="D5" s="1097"/>
      <c r="E5" s="1098"/>
      <c r="F5" s="1098"/>
      <c r="G5" s="1098"/>
      <c r="H5" s="1098"/>
      <c r="I5" s="1103"/>
      <c r="J5" s="1103"/>
      <c r="K5" s="1104"/>
      <c r="L5" s="1104"/>
      <c r="M5" s="1104"/>
      <c r="N5" s="1105"/>
    </row>
    <row r="6" spans="1:14" ht="15.75" customHeight="1" x14ac:dyDescent="0.25">
      <c r="A6" s="1084"/>
      <c r="B6" s="1086"/>
      <c r="C6" s="1091" t="s">
        <v>93</v>
      </c>
      <c r="D6" s="1092"/>
      <c r="E6" s="1093" t="s">
        <v>52</v>
      </c>
      <c r="F6" s="1093"/>
      <c r="G6" s="1093" t="s">
        <v>95</v>
      </c>
      <c r="H6" s="1093"/>
      <c r="I6" s="1091" t="s">
        <v>93</v>
      </c>
      <c r="J6" s="1092"/>
      <c r="K6" s="1107" t="s">
        <v>52</v>
      </c>
      <c r="L6" s="1107"/>
      <c r="M6" s="1093" t="s">
        <v>94</v>
      </c>
      <c r="N6" s="1106"/>
    </row>
    <row r="7" spans="1:14" ht="25.5" customHeight="1" x14ac:dyDescent="0.25">
      <c r="A7" s="1084"/>
      <c r="B7" s="1086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1" t="s">
        <v>88</v>
      </c>
      <c r="B22" s="1082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0" t="s">
        <v>130</v>
      </c>
      <c r="B1" s="1111"/>
      <c r="C1" s="1111"/>
      <c r="D1" s="1111"/>
    </row>
    <row r="2" spans="1:10" s="244" customFormat="1" ht="15.75" customHeight="1" x14ac:dyDescent="0.25">
      <c r="A2" s="1112" t="s">
        <v>151</v>
      </c>
      <c r="B2" s="1113"/>
      <c r="C2" s="1113"/>
      <c r="D2" s="1113"/>
      <c r="E2" s="243"/>
      <c r="F2" s="243"/>
    </row>
    <row r="3" spans="1:10" s="46" customFormat="1" ht="13.5" customHeight="1" x14ac:dyDescent="0.2"/>
    <row r="4" spans="1:10" ht="17.25" customHeight="1" x14ac:dyDescent="0.2">
      <c r="A4" s="1114" t="s">
        <v>74</v>
      </c>
      <c r="B4" s="1116" t="s">
        <v>48</v>
      </c>
      <c r="C4" s="1116" t="s">
        <v>2</v>
      </c>
      <c r="D4" s="1118" t="s">
        <v>3</v>
      </c>
    </row>
    <row r="5" spans="1:10" s="50" customFormat="1" ht="35.25" customHeight="1" x14ac:dyDescent="0.2">
      <c r="A5" s="1115"/>
      <c r="B5" s="1117"/>
      <c r="C5" s="1117"/>
      <c r="D5" s="1119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08" t="s">
        <v>91</v>
      </c>
      <c r="B14" s="1109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0" t="s">
        <v>131</v>
      </c>
      <c r="B2" s="1121"/>
      <c r="C2" s="1121"/>
      <c r="D2" s="1121"/>
      <c r="E2" s="1122"/>
      <c r="F2" s="1122"/>
      <c r="G2" s="1122"/>
      <c r="H2" s="1122"/>
    </row>
    <row r="3" spans="1:10" s="2" customFormat="1" ht="14.25" customHeight="1" x14ac:dyDescent="0.3">
      <c r="A3" s="1112" t="s">
        <v>151</v>
      </c>
      <c r="B3" s="1113"/>
      <c r="C3" s="1113"/>
      <c r="D3" s="1113"/>
      <c r="E3" s="1137"/>
      <c r="F3" s="1137"/>
      <c r="G3" s="1137"/>
      <c r="H3" s="1137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3" t="s">
        <v>0</v>
      </c>
      <c r="B5" s="1010" t="s">
        <v>1</v>
      </c>
      <c r="C5" s="1125"/>
      <c r="D5" s="1125"/>
      <c r="E5" s="1125"/>
      <c r="F5" s="1125"/>
      <c r="G5" s="1126"/>
      <c r="H5" s="1127"/>
      <c r="I5" s="136"/>
    </row>
    <row r="6" spans="1:10" s="6" customFormat="1" ht="15" customHeight="1" x14ac:dyDescent="0.25">
      <c r="A6" s="1124"/>
      <c r="B6" s="1011"/>
      <c r="C6" s="1128" t="s">
        <v>93</v>
      </c>
      <c r="D6" s="1128"/>
      <c r="E6" s="1129" t="s">
        <v>52</v>
      </c>
      <c r="F6" s="1129"/>
      <c r="G6" s="1132" t="s">
        <v>82</v>
      </c>
      <c r="H6" s="1133"/>
      <c r="I6" s="136"/>
    </row>
    <row r="7" spans="1:10" s="6" customFormat="1" ht="15" customHeight="1" x14ac:dyDescent="0.25">
      <c r="A7" s="1124"/>
      <c r="B7" s="1011"/>
      <c r="C7" s="1128"/>
      <c r="D7" s="1128"/>
      <c r="E7" s="1129"/>
      <c r="F7" s="1129"/>
      <c r="G7" s="1132"/>
      <c r="H7" s="1133"/>
      <c r="I7" s="136"/>
    </row>
    <row r="8" spans="1:10" s="6" customFormat="1" ht="23.25" customHeight="1" x14ac:dyDescent="0.25">
      <c r="A8" s="1124"/>
      <c r="B8" s="1011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0" t="s">
        <v>40</v>
      </c>
      <c r="B28" s="1131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4"/>
      <c r="H31" s="1134"/>
    </row>
    <row r="32" spans="1:9" ht="15.75" customHeight="1" x14ac:dyDescent="0.3">
      <c r="A32" s="1"/>
      <c r="B32" s="15"/>
      <c r="C32" s="492"/>
      <c r="D32" s="35"/>
      <c r="E32" s="492"/>
      <c r="F32" s="35"/>
      <c r="G32" s="1135"/>
      <c r="H32" s="1136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39"/>
      <c r="B2" s="1140"/>
      <c r="C2" s="1140"/>
      <c r="D2" s="1140"/>
      <c r="E2" s="1140"/>
      <c r="F2" s="1140"/>
    </row>
    <row r="3" spans="1:9" s="2" customFormat="1" ht="15.75" customHeight="1" x14ac:dyDescent="0.3">
      <c r="A3" s="1141" t="s">
        <v>132</v>
      </c>
      <c r="B3" s="1142"/>
      <c r="C3" s="1142"/>
      <c r="D3" s="1142"/>
      <c r="E3" s="1143"/>
      <c r="F3" s="1143"/>
      <c r="G3" s="1143"/>
      <c r="H3" s="1143"/>
    </row>
    <row r="4" spans="1:9" s="2" customFormat="1" ht="13.5" customHeight="1" x14ac:dyDescent="0.3">
      <c r="A4" s="1089" t="s">
        <v>151</v>
      </c>
      <c r="B4" s="1138"/>
      <c r="C4" s="1138"/>
      <c r="D4" s="1138"/>
      <c r="E4" s="1138"/>
      <c r="F4" s="1138"/>
      <c r="G4" s="1138"/>
      <c r="H4" s="1138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3" t="s">
        <v>106</v>
      </c>
      <c r="B6" s="1010" t="s">
        <v>1</v>
      </c>
      <c r="C6" s="1125"/>
      <c r="D6" s="1125"/>
      <c r="E6" s="1125"/>
      <c r="F6" s="1125"/>
      <c r="G6" s="1126"/>
      <c r="H6" s="1127"/>
      <c r="I6" s="136"/>
    </row>
    <row r="7" spans="1:9" s="6" customFormat="1" ht="12.95" customHeight="1" x14ac:dyDescent="0.25">
      <c r="A7" s="1124"/>
      <c r="B7" s="1011"/>
      <c r="C7" s="1128" t="s">
        <v>93</v>
      </c>
      <c r="D7" s="1128"/>
      <c r="E7" s="1128" t="s">
        <v>52</v>
      </c>
      <c r="F7" s="1128"/>
      <c r="G7" s="1132" t="s">
        <v>82</v>
      </c>
      <c r="H7" s="1133"/>
      <c r="I7" s="136"/>
    </row>
    <row r="8" spans="1:9" s="14" customFormat="1" ht="12.95" customHeight="1" x14ac:dyDescent="0.25">
      <c r="A8" s="1124"/>
      <c r="B8" s="1011"/>
      <c r="C8" s="1128"/>
      <c r="D8" s="1128"/>
      <c r="E8" s="1128"/>
      <c r="F8" s="1128"/>
      <c r="G8" s="1132"/>
      <c r="H8" s="1133"/>
      <c r="I8" s="149"/>
    </row>
    <row r="9" spans="1:9" s="6" customFormat="1" ht="24" customHeight="1" x14ac:dyDescent="0.25">
      <c r="A9" s="1124"/>
      <c r="B9" s="1011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0" t="s">
        <v>45</v>
      </c>
      <c r="B15" s="1131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4"/>
      <c r="H17" s="1134"/>
    </row>
    <row r="18" spans="1:10" ht="15.75" customHeight="1" x14ac:dyDescent="0.3">
      <c r="A18" s="1"/>
      <c r="B18" s="15"/>
      <c r="C18" s="35"/>
      <c r="D18" s="35"/>
      <c r="E18" s="35"/>
      <c r="F18" s="35"/>
      <c r="G18" s="1135"/>
      <c r="H18" s="1136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4" t="s">
        <v>133</v>
      </c>
      <c r="B2" s="1144"/>
      <c r="C2" s="1144"/>
      <c r="D2" s="1144"/>
    </row>
    <row r="3" spans="1:6" s="2" customFormat="1" ht="12" customHeight="1" x14ac:dyDescent="0.3">
      <c r="A3" s="1149" t="s">
        <v>151</v>
      </c>
      <c r="B3" s="1150"/>
      <c r="C3" s="1150"/>
      <c r="D3" s="1150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08" t="s">
        <v>106</v>
      </c>
      <c r="B5" s="1010" t="s">
        <v>1</v>
      </c>
      <c r="C5" s="1145" t="s">
        <v>134</v>
      </c>
      <c r="D5" s="1146"/>
    </row>
    <row r="6" spans="1:6" s="6" customFormat="1" ht="15" customHeight="1" x14ac:dyDescent="0.25">
      <c r="A6" s="1009"/>
      <c r="B6" s="1011"/>
      <c r="C6" s="1147"/>
      <c r="D6" s="1148"/>
      <c r="E6" s="5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23.25" customHeight="1" x14ac:dyDescent="0.25">
      <c r="A8" s="1009"/>
      <c r="B8" s="1011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0" t="s">
        <v>40</v>
      </c>
      <c r="B28" s="1131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1"/>
      <c r="B2" s="1152"/>
    </row>
    <row r="3" spans="1:6" s="2" customFormat="1" ht="15" customHeight="1" x14ac:dyDescent="0.3">
      <c r="A3" s="1144" t="s">
        <v>135</v>
      </c>
      <c r="B3" s="1144"/>
      <c r="C3" s="1144"/>
      <c r="D3" s="1144"/>
    </row>
    <row r="4" spans="1:6" s="2" customFormat="1" ht="13.5" customHeight="1" x14ac:dyDescent="0.3">
      <c r="A4" s="1144" t="s">
        <v>151</v>
      </c>
      <c r="B4" s="1153"/>
      <c r="C4" s="1153"/>
      <c r="D4" s="1153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08" t="s">
        <v>106</v>
      </c>
      <c r="B6" s="1010" t="s">
        <v>1</v>
      </c>
      <c r="C6" s="1145" t="s">
        <v>134</v>
      </c>
      <c r="D6" s="1146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15" customHeight="1" x14ac:dyDescent="0.25">
      <c r="A8" s="1009"/>
      <c r="B8" s="1011"/>
      <c r="C8" s="1147"/>
      <c r="D8" s="1148"/>
      <c r="E8" s="5"/>
    </row>
    <row r="9" spans="1:6" s="6" customFormat="1" ht="23.25" customHeight="1" x14ac:dyDescent="0.25">
      <c r="A9" s="1009"/>
      <c r="B9" s="1011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0" t="s">
        <v>45</v>
      </c>
      <c r="B15" s="1131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1" t="s">
        <v>266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309"/>
      <c r="Q4" s="309"/>
    </row>
    <row r="5" spans="1:17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0" t="s">
        <v>306</v>
      </c>
      <c r="C7" s="890"/>
      <c r="D7" s="890"/>
      <c r="E7" s="929"/>
      <c r="F7" s="929"/>
      <c r="G7" s="305"/>
      <c r="H7" s="305"/>
      <c r="I7" s="305"/>
      <c r="J7" s="305"/>
      <c r="K7" s="305"/>
      <c r="L7" s="305"/>
      <c r="M7" s="305"/>
      <c r="N7" s="873" t="s">
        <v>180</v>
      </c>
      <c r="O7" s="873"/>
    </row>
    <row r="8" spans="1:17" s="269" customFormat="1" ht="17.25" customHeight="1" x14ac:dyDescent="0.25">
      <c r="A8" s="874"/>
      <c r="B8" s="875" t="s">
        <v>84</v>
      </c>
      <c r="C8" s="878" t="s">
        <v>160</v>
      </c>
      <c r="D8" s="881" t="s">
        <v>81</v>
      </c>
      <c r="E8" s="882"/>
      <c r="F8" s="882"/>
      <c r="G8" s="882"/>
      <c r="H8" s="881" t="s">
        <v>52</v>
      </c>
      <c r="I8" s="882"/>
      <c r="J8" s="882"/>
      <c r="K8" s="882"/>
      <c r="L8" s="303"/>
      <c r="M8" s="883" t="s">
        <v>238</v>
      </c>
      <c r="N8" s="884"/>
      <c r="O8" s="885"/>
    </row>
    <row r="9" spans="1:17" s="269" customFormat="1" ht="17.25" customHeight="1" x14ac:dyDescent="0.25">
      <c r="A9" s="874"/>
      <c r="B9" s="876"/>
      <c r="C9" s="879"/>
      <c r="D9" s="922" t="s">
        <v>161</v>
      </c>
      <c r="E9" s="923"/>
      <c r="F9" s="923" t="s">
        <v>41</v>
      </c>
      <c r="G9" s="926"/>
      <c r="H9" s="922" t="s">
        <v>161</v>
      </c>
      <c r="I9" s="923"/>
      <c r="J9" s="923" t="s">
        <v>41</v>
      </c>
      <c r="K9" s="926"/>
      <c r="L9" s="533"/>
      <c r="M9" s="922" t="s">
        <v>324</v>
      </c>
      <c r="N9" s="923"/>
      <c r="O9" s="926"/>
    </row>
    <row r="10" spans="1:17" s="269" customFormat="1" ht="15" customHeight="1" x14ac:dyDescent="0.25">
      <c r="A10" s="874"/>
      <c r="B10" s="876"/>
      <c r="C10" s="879"/>
      <c r="D10" s="924" t="s">
        <v>162</v>
      </c>
      <c r="E10" s="925"/>
      <c r="F10" s="924" t="s">
        <v>162</v>
      </c>
      <c r="G10" s="925"/>
      <c r="H10" s="924" t="s">
        <v>162</v>
      </c>
      <c r="I10" s="925"/>
      <c r="J10" s="924" t="s">
        <v>162</v>
      </c>
      <c r="K10" s="925"/>
      <c r="L10" s="396"/>
      <c r="M10" s="896" t="s">
        <v>239</v>
      </c>
      <c r="N10" s="897"/>
      <c r="O10" s="888" t="s">
        <v>332</v>
      </c>
    </row>
    <row r="11" spans="1:17" s="269" customFormat="1" ht="16.149999999999999" customHeight="1" x14ac:dyDescent="0.25">
      <c r="A11" s="691"/>
      <c r="B11" s="877"/>
      <c r="C11" s="880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89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18383801.879999999</v>
      </c>
      <c r="E13" s="650">
        <v>21067326.740000002</v>
      </c>
      <c r="F13" s="690">
        <v>24939075.760000002</v>
      </c>
      <c r="G13" s="650">
        <v>26196008.469999999</v>
      </c>
      <c r="H13" s="690">
        <v>4796834.38</v>
      </c>
      <c r="I13" s="650">
        <v>5038684.33</v>
      </c>
      <c r="J13" s="690">
        <v>5138810.93</v>
      </c>
      <c r="K13" s="650">
        <v>6129960.54</v>
      </c>
      <c r="L13" s="378"/>
      <c r="M13" s="376">
        <v>53258522.950000003</v>
      </c>
      <c r="N13" s="380">
        <v>58431980.079999998</v>
      </c>
      <c r="O13" s="529">
        <v>1.0971385769533437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52747257.189500004</v>
      </c>
      <c r="E14" s="650">
        <v>47322984.1831</v>
      </c>
      <c r="F14" s="690">
        <v>3734009.8000000003</v>
      </c>
      <c r="G14" s="650">
        <v>3345243.6899999995</v>
      </c>
      <c r="H14" s="690">
        <v>3309402.9200000009</v>
      </c>
      <c r="I14" s="650">
        <v>4182596.4799999995</v>
      </c>
      <c r="J14" s="690">
        <v>0</v>
      </c>
      <c r="K14" s="650">
        <v>0</v>
      </c>
      <c r="L14" s="378"/>
      <c r="M14" s="376">
        <v>59790669.909500003</v>
      </c>
      <c r="N14" s="380">
        <v>54850824.353099994</v>
      </c>
      <c r="O14" s="529">
        <v>0.91738099666926243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46259369.859999999</v>
      </c>
      <c r="E15" s="650">
        <v>48012898.010000005</v>
      </c>
      <c r="F15" s="690">
        <v>0</v>
      </c>
      <c r="G15" s="650">
        <v>0</v>
      </c>
      <c r="H15" s="690">
        <v>7247652.4000000004</v>
      </c>
      <c r="I15" s="650">
        <v>5857642.1600000001</v>
      </c>
      <c r="J15" s="690">
        <v>0</v>
      </c>
      <c r="K15" s="650">
        <v>0</v>
      </c>
      <c r="L15" s="378"/>
      <c r="M15" s="376">
        <v>53507022.259999998</v>
      </c>
      <c r="N15" s="380">
        <v>53870540.170000002</v>
      </c>
      <c r="O15" s="529">
        <v>1.0067938355499135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39982443.310000002</v>
      </c>
      <c r="E16" s="650">
        <v>42184773.539999999</v>
      </c>
      <c r="F16" s="690">
        <v>4820206.5600000005</v>
      </c>
      <c r="G16" s="650">
        <v>4389995.3699999992</v>
      </c>
      <c r="H16" s="690">
        <v>1849588.68</v>
      </c>
      <c r="I16" s="650">
        <v>1925658.68</v>
      </c>
      <c r="J16" s="690">
        <v>80028.899999999994</v>
      </c>
      <c r="K16" s="650">
        <v>122154.12</v>
      </c>
      <c r="L16" s="378"/>
      <c r="M16" s="376">
        <v>46732267.450000003</v>
      </c>
      <c r="N16" s="380">
        <v>48622581.709999993</v>
      </c>
      <c r="O16" s="529">
        <v>1.040449872500248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27566479.130000003</v>
      </c>
      <c r="E17" s="650">
        <v>37109982.950000003</v>
      </c>
      <c r="F17" s="690">
        <v>7365069.9400000004</v>
      </c>
      <c r="G17" s="650">
        <v>7278323.5599999996</v>
      </c>
      <c r="H17" s="690">
        <v>1159738.6000000001</v>
      </c>
      <c r="I17" s="650">
        <v>1814207.8299999998</v>
      </c>
      <c r="J17" s="690">
        <v>85884.9</v>
      </c>
      <c r="K17" s="650">
        <v>137721.23000000001</v>
      </c>
      <c r="L17" s="378"/>
      <c r="M17" s="376">
        <v>36177172.57</v>
      </c>
      <c r="N17" s="380">
        <v>46340235.57</v>
      </c>
      <c r="O17" s="529">
        <v>1.280924745579143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28417147.089999996</v>
      </c>
      <c r="E18" s="650">
        <v>30011268.630000003</v>
      </c>
      <c r="F18" s="690">
        <v>7731691.7599999839</v>
      </c>
      <c r="G18" s="650">
        <v>9335057.6229999587</v>
      </c>
      <c r="H18" s="690">
        <v>0</v>
      </c>
      <c r="I18" s="650">
        <v>0</v>
      </c>
      <c r="J18" s="690">
        <v>202064.24000000008</v>
      </c>
      <c r="K18" s="650">
        <v>561168.25000000128</v>
      </c>
      <c r="L18" s="378"/>
      <c r="M18" s="376">
        <v>36350903.089999981</v>
      </c>
      <c r="N18" s="380">
        <v>39907494.502999961</v>
      </c>
      <c r="O18" s="529">
        <v>1.0978405241870974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7944877.47999998</v>
      </c>
      <c r="E19" s="650">
        <v>8827228.3599999957</v>
      </c>
      <c r="F19" s="690">
        <v>22196826.320000056</v>
      </c>
      <c r="G19" s="650">
        <v>23579921.230000146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30141703.800000034</v>
      </c>
      <c r="N19" s="380">
        <v>32407149.590000141</v>
      </c>
      <c r="O19" s="529">
        <v>1.0751598451445239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500675.96000000136</v>
      </c>
      <c r="E20" s="650">
        <v>544337.75000000058</v>
      </c>
      <c r="F20" s="690">
        <v>21461098.289999526</v>
      </c>
      <c r="G20" s="650">
        <v>20274555.479999758</v>
      </c>
      <c r="H20" s="690">
        <v>217909.34999999986</v>
      </c>
      <c r="I20" s="650">
        <v>261349.92999999993</v>
      </c>
      <c r="J20" s="690">
        <v>7483182.1900000665</v>
      </c>
      <c r="K20" s="650">
        <v>7049493.4500001399</v>
      </c>
      <c r="L20" s="378"/>
      <c r="M20" s="376">
        <v>29662865.789999597</v>
      </c>
      <c r="N20" s="380">
        <v>28129736.609999899</v>
      </c>
      <c r="O20" s="529">
        <v>0.94831486644434171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22632720.390000001</v>
      </c>
      <c r="E21" s="650">
        <v>24725112.679999996</v>
      </c>
      <c r="F21" s="690">
        <v>0</v>
      </c>
      <c r="G21" s="650">
        <v>0</v>
      </c>
      <c r="H21" s="690">
        <v>648646.37</v>
      </c>
      <c r="I21" s="650">
        <v>818690.97</v>
      </c>
      <c r="J21" s="690">
        <v>0</v>
      </c>
      <c r="K21" s="650">
        <v>0</v>
      </c>
      <c r="L21" s="378"/>
      <c r="M21" s="376">
        <v>23281366.760000002</v>
      </c>
      <c r="N21" s="380">
        <v>25543803.649999995</v>
      </c>
      <c r="O21" s="529">
        <v>1.0971780099219568</v>
      </c>
    </row>
    <row r="22" spans="1:26" ht="16.899999999999999" customHeight="1" x14ac:dyDescent="0.25">
      <c r="A22" s="291"/>
      <c r="B22" s="289" t="s">
        <v>22</v>
      </c>
      <c r="C22" s="781" t="s">
        <v>54</v>
      </c>
      <c r="D22" s="690">
        <v>14331141.24999998</v>
      </c>
      <c r="E22" s="650">
        <v>16237903.979999993</v>
      </c>
      <c r="F22" s="690">
        <v>0</v>
      </c>
      <c r="G22" s="650">
        <v>0</v>
      </c>
      <c r="H22" s="690">
        <v>2385776.399999998</v>
      </c>
      <c r="I22" s="650">
        <v>3329131.1599999997</v>
      </c>
      <c r="J22" s="690">
        <v>0</v>
      </c>
      <c r="K22" s="650">
        <v>0</v>
      </c>
      <c r="L22" s="378"/>
      <c r="M22" s="376">
        <v>16716917.649999978</v>
      </c>
      <c r="N22" s="380">
        <v>19567035.139999993</v>
      </c>
      <c r="O22" s="529">
        <v>1.1704930029370588</v>
      </c>
    </row>
    <row r="23" spans="1:26" ht="16.899999999999999" customHeight="1" x14ac:dyDescent="0.25">
      <c r="A23" s="696"/>
      <c r="B23" s="288" t="s">
        <v>24</v>
      </c>
      <c r="C23" s="780" t="s">
        <v>172</v>
      </c>
      <c r="D23" s="690">
        <v>14227538.17</v>
      </c>
      <c r="E23" s="650">
        <v>14966299.799999999</v>
      </c>
      <c r="F23" s="690">
        <v>0</v>
      </c>
      <c r="G23" s="650">
        <v>0</v>
      </c>
      <c r="H23" s="690">
        <v>5015747.37</v>
      </c>
      <c r="I23" s="650">
        <v>4490364.5</v>
      </c>
      <c r="J23" s="690">
        <v>0</v>
      </c>
      <c r="K23" s="650">
        <v>0</v>
      </c>
      <c r="L23" s="378"/>
      <c r="M23" s="376">
        <v>19243285.539999999</v>
      </c>
      <c r="N23" s="380">
        <v>19456664.299999997</v>
      </c>
      <c r="O23" s="529">
        <v>1.0110884786049896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11854618.18</v>
      </c>
      <c r="E24" s="650">
        <v>12596061.799999999</v>
      </c>
      <c r="F24" s="690">
        <v>0</v>
      </c>
      <c r="G24" s="650">
        <v>0</v>
      </c>
      <c r="H24" s="690">
        <v>612088.48</v>
      </c>
      <c r="I24" s="650">
        <v>701617.92999999993</v>
      </c>
      <c r="J24" s="690">
        <v>0</v>
      </c>
      <c r="K24" s="650">
        <v>0</v>
      </c>
      <c r="L24" s="378"/>
      <c r="M24" s="376">
        <v>12466706.66</v>
      </c>
      <c r="N24" s="380">
        <v>13297679.729999999</v>
      </c>
      <c r="O24" s="529">
        <v>1.0666553800183824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6124493.0900000036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6124493.0900000036</v>
      </c>
      <c r="O25" s="529" t="s">
        <v>335</v>
      </c>
    </row>
    <row r="26" spans="1:26" ht="19.149999999999999" customHeight="1" x14ac:dyDescent="0.25">
      <c r="A26" s="293"/>
      <c r="B26" s="928" t="s">
        <v>240</v>
      </c>
      <c r="C26" s="928"/>
      <c r="D26" s="650">
        <v>284848069.88949996</v>
      </c>
      <c r="E26" s="651">
        <v>309730671.51310003</v>
      </c>
      <c r="F26" s="650">
        <v>92247978.429999575</v>
      </c>
      <c r="G26" s="651">
        <v>94399105.422999859</v>
      </c>
      <c r="H26" s="650">
        <v>27243384.950000007</v>
      </c>
      <c r="I26" s="651">
        <v>28419943.969999995</v>
      </c>
      <c r="J26" s="650">
        <v>12989971.160000067</v>
      </c>
      <c r="K26" s="651">
        <v>14000497.590000141</v>
      </c>
      <c r="L26" s="387"/>
      <c r="M26" s="386">
        <v>417329404.42949963</v>
      </c>
      <c r="N26" s="651">
        <v>446550218.49609995</v>
      </c>
      <c r="O26" s="531">
        <v>1.070018584256113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13536730.580000002</v>
      </c>
      <c r="E28" s="382">
        <v>9507807.8200000022</v>
      </c>
      <c r="F28" s="746">
        <v>739442.21</v>
      </c>
      <c r="G28" s="382">
        <v>2187203.7799999998</v>
      </c>
      <c r="H28" s="535"/>
      <c r="I28" s="536"/>
      <c r="J28" s="536"/>
      <c r="K28" s="537"/>
      <c r="L28" s="378"/>
      <c r="M28" s="376">
        <v>14276172.790000003</v>
      </c>
      <c r="N28" s="380">
        <v>11695011.600000001</v>
      </c>
      <c r="O28" s="529">
        <v>0.81919795816648977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4549868.7200000007</v>
      </c>
      <c r="E29" s="382">
        <v>5102030.33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4549868.7200000007</v>
      </c>
      <c r="N29" s="380">
        <v>5102030.33</v>
      </c>
      <c r="O29" s="529">
        <v>1.1213577015030884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4350860.41</v>
      </c>
      <c r="E30" s="382">
        <v>4707950.18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4350860.41</v>
      </c>
      <c r="N30" s="380">
        <v>4707950.18</v>
      </c>
      <c r="O30" s="529">
        <v>1.0820733685638972</v>
      </c>
    </row>
    <row r="31" spans="1:26" s="266" customFormat="1" ht="16.899999999999999" customHeight="1" x14ac:dyDescent="0.2">
      <c r="A31" s="275"/>
      <c r="B31" s="289" t="s">
        <v>59</v>
      </c>
      <c r="C31" s="301" t="s">
        <v>177</v>
      </c>
      <c r="D31" s="746">
        <v>2123354.65</v>
      </c>
      <c r="E31" s="382">
        <v>3681365.29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2123354.65</v>
      </c>
      <c r="N31" s="380">
        <v>3681365.29</v>
      </c>
      <c r="O31" s="529">
        <v>1.7337496070192515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1525263.01</v>
      </c>
      <c r="E32" s="382">
        <v>3438137.48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1525263.01</v>
      </c>
      <c r="N32" s="380">
        <v>3438137.48</v>
      </c>
      <c r="O32" s="529">
        <v>2.2541276209143759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1519035.46</v>
      </c>
      <c r="E33" s="382">
        <v>2148673.42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1519035.46</v>
      </c>
      <c r="N33" s="380">
        <v>2148673.42</v>
      </c>
      <c r="O33" s="529">
        <v>1.4144985265847578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445613.8</v>
      </c>
      <c r="E34" s="382">
        <v>891938.37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445613.8</v>
      </c>
      <c r="N34" s="380">
        <v>891938.37</v>
      </c>
      <c r="O34" s="529">
        <v>2.0015950358808459</v>
      </c>
    </row>
    <row r="35" spans="1:15" s="266" customFormat="1" ht="26.25" customHeight="1" x14ac:dyDescent="0.25">
      <c r="A35" s="275"/>
      <c r="B35" s="927" t="s">
        <v>314</v>
      </c>
      <c r="C35" s="927"/>
      <c r="D35" s="650">
        <v>28050726.630000006</v>
      </c>
      <c r="E35" s="651">
        <v>29477902.890000004</v>
      </c>
      <c r="F35" s="650">
        <v>739442.21</v>
      </c>
      <c r="G35" s="651">
        <v>2187203.7799999998</v>
      </c>
      <c r="H35" s="541"/>
      <c r="I35" s="438"/>
      <c r="J35" s="419"/>
      <c r="K35" s="420"/>
      <c r="L35" s="387"/>
      <c r="M35" s="386">
        <v>28790168.840000007</v>
      </c>
      <c r="N35" s="651">
        <v>31665106.669999998</v>
      </c>
      <c r="O35" s="531">
        <v>1.0998583178159642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1" t="s">
        <v>289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</row>
    <row r="5" spans="1:18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4" t="s">
        <v>290</v>
      </c>
      <c r="C7" s="1074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6"/>
    </row>
    <row r="9" spans="1:18" s="269" customFormat="1" ht="15" customHeight="1" x14ac:dyDescent="0.25">
      <c r="A9" s="874"/>
      <c r="B9" s="1067"/>
      <c r="C9" s="879"/>
      <c r="D9" s="924" t="s">
        <v>197</v>
      </c>
      <c r="E9" s="1161"/>
      <c r="F9" s="1161"/>
      <c r="G9" s="1161"/>
      <c r="H9" s="1161"/>
      <c r="I9" s="925"/>
      <c r="J9" s="924" t="s">
        <v>220</v>
      </c>
      <c r="K9" s="1161"/>
      <c r="L9" s="1161"/>
      <c r="M9" s="1161"/>
      <c r="N9" s="1161"/>
      <c r="O9" s="925"/>
      <c r="P9" s="965" t="s">
        <v>332</v>
      </c>
    </row>
    <row r="10" spans="1:18" s="269" customFormat="1" ht="15" customHeight="1" x14ac:dyDescent="0.25">
      <c r="A10" s="290"/>
      <c r="B10" s="1067"/>
      <c r="C10" s="879"/>
      <c r="D10" s="924" t="s">
        <v>333</v>
      </c>
      <c r="E10" s="1161"/>
      <c r="F10" s="925"/>
      <c r="G10" s="924" t="s">
        <v>334</v>
      </c>
      <c r="H10" s="1161"/>
      <c r="I10" s="925"/>
      <c r="J10" s="924" t="s">
        <v>333</v>
      </c>
      <c r="K10" s="1161"/>
      <c r="L10" s="925"/>
      <c r="M10" s="924" t="s">
        <v>334</v>
      </c>
      <c r="N10" s="1161"/>
      <c r="O10" s="925"/>
      <c r="P10" s="888"/>
    </row>
    <row r="11" spans="1:18" s="269" customFormat="1" ht="16.149999999999999" customHeight="1" x14ac:dyDescent="0.25">
      <c r="A11" s="290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8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13480</v>
      </c>
      <c r="E13" s="758">
        <v>3363</v>
      </c>
      <c r="F13" s="375">
        <v>10117</v>
      </c>
      <c r="G13" s="374">
        <v>14253</v>
      </c>
      <c r="H13" s="758">
        <v>3531</v>
      </c>
      <c r="I13" s="379">
        <v>10722</v>
      </c>
      <c r="J13" s="376">
        <v>15227828.659999996</v>
      </c>
      <c r="K13" s="450">
        <v>-474964.16</v>
      </c>
      <c r="L13" s="377">
        <v>14752864.499999996</v>
      </c>
      <c r="M13" s="376">
        <v>16763975.399899995</v>
      </c>
      <c r="N13" s="450">
        <v>-402369.42000000004</v>
      </c>
      <c r="O13" s="380">
        <v>16361605.979899995</v>
      </c>
      <c r="P13" s="689">
        <v>1.1090460418652932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7042</v>
      </c>
      <c r="E14" s="690">
        <v>180</v>
      </c>
      <c r="F14" s="650">
        <v>6862</v>
      </c>
      <c r="G14" s="374">
        <v>11034</v>
      </c>
      <c r="H14" s="690">
        <v>298</v>
      </c>
      <c r="I14" s="380">
        <v>10736</v>
      </c>
      <c r="J14" s="376">
        <v>1553117.5922999994</v>
      </c>
      <c r="K14" s="450">
        <v>0</v>
      </c>
      <c r="L14" s="377">
        <v>1553117.5922999994</v>
      </c>
      <c r="M14" s="376">
        <v>2420167.3008000012</v>
      </c>
      <c r="N14" s="450">
        <v>0</v>
      </c>
      <c r="O14" s="380">
        <v>2420167.3008000012</v>
      </c>
      <c r="P14" s="689">
        <v>1.558264044396017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19956</v>
      </c>
      <c r="E15" s="690">
        <v>1200</v>
      </c>
      <c r="F15" s="650">
        <v>18756</v>
      </c>
      <c r="G15" s="374">
        <v>19702</v>
      </c>
      <c r="H15" s="690">
        <v>1415</v>
      </c>
      <c r="I15" s="380">
        <v>18287</v>
      </c>
      <c r="J15" s="376">
        <v>31456405.9087</v>
      </c>
      <c r="K15" s="450">
        <v>-11973.26</v>
      </c>
      <c r="L15" s="377">
        <v>31444432.648699999</v>
      </c>
      <c r="M15" s="376">
        <v>32224048.028699998</v>
      </c>
      <c r="N15" s="450">
        <v>-17574.46</v>
      </c>
      <c r="O15" s="380">
        <v>32206473.568699997</v>
      </c>
      <c r="P15" s="689">
        <v>1.0242345259815493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1</v>
      </c>
      <c r="H18" s="690">
        <v>0</v>
      </c>
      <c r="I18" s="380">
        <v>1</v>
      </c>
      <c r="J18" s="376">
        <v>0</v>
      </c>
      <c r="K18" s="450">
        <v>0</v>
      </c>
      <c r="L18" s="377">
        <v>0</v>
      </c>
      <c r="M18" s="376">
        <v>2320</v>
      </c>
      <c r="N18" s="450">
        <v>0</v>
      </c>
      <c r="O18" s="380">
        <v>2320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105</v>
      </c>
      <c r="E19" s="690">
        <v>21</v>
      </c>
      <c r="F19" s="650">
        <v>84</v>
      </c>
      <c r="G19" s="374">
        <v>89</v>
      </c>
      <c r="H19" s="690">
        <v>20</v>
      </c>
      <c r="I19" s="380">
        <v>69</v>
      </c>
      <c r="J19" s="376">
        <v>218245.37000000002</v>
      </c>
      <c r="K19" s="450">
        <v>0</v>
      </c>
      <c r="L19" s="377">
        <v>218245.37000000002</v>
      </c>
      <c r="M19" s="376">
        <v>151110.06969999999</v>
      </c>
      <c r="N19" s="450">
        <v>0</v>
      </c>
      <c r="O19" s="380">
        <v>151110.06969999999</v>
      </c>
      <c r="P19" s="689">
        <v>0.69238614179993818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2145</v>
      </c>
      <c r="E20" s="690">
        <v>278</v>
      </c>
      <c r="F20" s="650">
        <v>1867</v>
      </c>
      <c r="G20" s="374">
        <v>2060</v>
      </c>
      <c r="H20" s="690">
        <v>341</v>
      </c>
      <c r="I20" s="380">
        <v>1719</v>
      </c>
      <c r="J20" s="376">
        <v>8222515.5394000001</v>
      </c>
      <c r="K20" s="450">
        <v>-37201.300000000003</v>
      </c>
      <c r="L20" s="377">
        <v>8185314.2394000003</v>
      </c>
      <c r="M20" s="376">
        <v>5354015.5308999997</v>
      </c>
      <c r="N20" s="450">
        <v>-63751.649999999994</v>
      </c>
      <c r="O20" s="380">
        <v>5290263.8808999993</v>
      </c>
      <c r="P20" s="689">
        <v>0.64631164133385621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3901</v>
      </c>
      <c r="E21" s="690">
        <v>531</v>
      </c>
      <c r="F21" s="650">
        <v>3370</v>
      </c>
      <c r="G21" s="374">
        <v>3404</v>
      </c>
      <c r="H21" s="690">
        <v>619</v>
      </c>
      <c r="I21" s="380">
        <v>2785</v>
      </c>
      <c r="J21" s="376">
        <v>6196112.5499999998</v>
      </c>
      <c r="K21" s="450">
        <v>-253924.34</v>
      </c>
      <c r="L21" s="377">
        <v>5942188.21</v>
      </c>
      <c r="M21" s="376">
        <v>10833508.837300001</v>
      </c>
      <c r="N21" s="450">
        <v>-146557.6</v>
      </c>
      <c r="O21" s="380">
        <v>10686951.237300001</v>
      </c>
      <c r="P21" s="689">
        <v>1.7984875031920271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33115</v>
      </c>
      <c r="E22" s="690">
        <v>2908</v>
      </c>
      <c r="F22" s="650">
        <v>30207</v>
      </c>
      <c r="G22" s="374">
        <v>33834</v>
      </c>
      <c r="H22" s="690">
        <v>3233</v>
      </c>
      <c r="I22" s="380">
        <v>30601</v>
      </c>
      <c r="J22" s="376">
        <v>63259890.396500021</v>
      </c>
      <c r="K22" s="450">
        <v>-14420.59</v>
      </c>
      <c r="L22" s="377">
        <v>63245469.806500018</v>
      </c>
      <c r="M22" s="376">
        <v>66401603.786999993</v>
      </c>
      <c r="N22" s="450">
        <v>-4460.5600000000004</v>
      </c>
      <c r="O22" s="380">
        <v>66397143.226999991</v>
      </c>
      <c r="P22" s="689">
        <v>1.049832397958977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998</v>
      </c>
      <c r="E25" s="690">
        <v>194</v>
      </c>
      <c r="F25" s="650">
        <v>804</v>
      </c>
      <c r="G25" s="374">
        <v>903</v>
      </c>
      <c r="H25" s="690">
        <v>193</v>
      </c>
      <c r="I25" s="380">
        <v>710</v>
      </c>
      <c r="J25" s="376">
        <v>998040.97000000009</v>
      </c>
      <c r="K25" s="450">
        <v>-253491.29</v>
      </c>
      <c r="L25" s="377">
        <v>744549.68</v>
      </c>
      <c r="M25" s="376">
        <v>1504760.5306999998</v>
      </c>
      <c r="N25" s="450">
        <v>-139903.09</v>
      </c>
      <c r="O25" s="380">
        <v>1364857.4406999997</v>
      </c>
      <c r="P25" s="689">
        <v>1.8331314583333105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275</v>
      </c>
      <c r="E26" s="690">
        <v>109</v>
      </c>
      <c r="F26" s="650">
        <v>166</v>
      </c>
      <c r="G26" s="374">
        <v>423</v>
      </c>
      <c r="H26" s="690">
        <v>151</v>
      </c>
      <c r="I26" s="380">
        <v>272</v>
      </c>
      <c r="J26" s="376">
        <v>1220618.46</v>
      </c>
      <c r="K26" s="450">
        <v>-945061.74</v>
      </c>
      <c r="L26" s="377">
        <v>275556.71999999997</v>
      </c>
      <c r="M26" s="376">
        <v>1316085.5101999999</v>
      </c>
      <c r="N26" s="450">
        <v>-874118.59</v>
      </c>
      <c r="O26" s="380">
        <v>441966.92019999993</v>
      </c>
      <c r="P26" s="689">
        <v>1.6039054326093007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38</v>
      </c>
      <c r="E27" s="690">
        <v>11</v>
      </c>
      <c r="F27" s="650">
        <v>27</v>
      </c>
      <c r="G27" s="374">
        <v>21</v>
      </c>
      <c r="H27" s="690">
        <v>1</v>
      </c>
      <c r="I27" s="380">
        <v>20</v>
      </c>
      <c r="J27" s="376">
        <v>19729.149999999998</v>
      </c>
      <c r="K27" s="450">
        <v>0</v>
      </c>
      <c r="L27" s="377">
        <v>19729.149999999998</v>
      </c>
      <c r="M27" s="376">
        <v>15998.074600000004</v>
      </c>
      <c r="N27" s="450">
        <v>0</v>
      </c>
      <c r="O27" s="380">
        <v>15998.074600000004</v>
      </c>
      <c r="P27" s="689">
        <v>0.81088514203602313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120</v>
      </c>
      <c r="E28" s="690">
        <v>6</v>
      </c>
      <c r="F28" s="650">
        <v>114</v>
      </c>
      <c r="G28" s="374">
        <v>178</v>
      </c>
      <c r="H28" s="690">
        <v>4</v>
      </c>
      <c r="I28" s="380">
        <v>174</v>
      </c>
      <c r="J28" s="376">
        <v>360240.75</v>
      </c>
      <c r="K28" s="450">
        <v>-67149.5</v>
      </c>
      <c r="L28" s="377">
        <v>293091.25</v>
      </c>
      <c r="M28" s="376">
        <v>239728.09</v>
      </c>
      <c r="N28" s="450">
        <v>-401.21</v>
      </c>
      <c r="O28" s="380">
        <v>239326.88</v>
      </c>
      <c r="P28" s="689">
        <v>0.81656098569984603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1</v>
      </c>
      <c r="E29" s="690">
        <v>0</v>
      </c>
      <c r="F29" s="650">
        <v>1</v>
      </c>
      <c r="G29" s="374">
        <v>1</v>
      </c>
      <c r="H29" s="690">
        <v>1</v>
      </c>
      <c r="I29" s="380">
        <v>0</v>
      </c>
      <c r="J29" s="376">
        <v>360</v>
      </c>
      <c r="K29" s="450">
        <v>0</v>
      </c>
      <c r="L29" s="377">
        <v>360</v>
      </c>
      <c r="M29" s="376">
        <v>0</v>
      </c>
      <c r="N29" s="45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7</v>
      </c>
      <c r="E30" s="690">
        <v>0</v>
      </c>
      <c r="F30" s="650">
        <v>7</v>
      </c>
      <c r="G30" s="374">
        <v>9</v>
      </c>
      <c r="H30" s="690">
        <v>0</v>
      </c>
      <c r="I30" s="380">
        <v>9</v>
      </c>
      <c r="J30" s="376">
        <v>2761.99</v>
      </c>
      <c r="K30" s="450">
        <v>0</v>
      </c>
      <c r="L30" s="377">
        <v>2761.99</v>
      </c>
      <c r="M30" s="376">
        <v>6147.07</v>
      </c>
      <c r="N30" s="450">
        <v>0</v>
      </c>
      <c r="O30" s="380">
        <v>6147.07</v>
      </c>
      <c r="P30" s="689">
        <v>2.2255945894083613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81183</v>
      </c>
      <c r="E31" s="384">
        <v>8801</v>
      </c>
      <c r="F31" s="385">
        <v>72382</v>
      </c>
      <c r="G31" s="374">
        <v>85912</v>
      </c>
      <c r="H31" s="384">
        <v>9807</v>
      </c>
      <c r="I31" s="388">
        <v>76105</v>
      </c>
      <c r="J31" s="377">
        <v>128735867.33690001</v>
      </c>
      <c r="K31" s="453">
        <v>-2058186.18</v>
      </c>
      <c r="L31" s="386">
        <v>126677681.15690002</v>
      </c>
      <c r="M31" s="377">
        <v>137233468.22979999</v>
      </c>
      <c r="N31" s="453">
        <v>-1649136.58</v>
      </c>
      <c r="O31" s="389">
        <v>135584331.64979997</v>
      </c>
      <c r="P31" s="688">
        <v>1.0703095479137197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6151</v>
      </c>
      <c r="E33" s="758">
        <v>202</v>
      </c>
      <c r="F33" s="375">
        <v>5949</v>
      </c>
      <c r="G33" s="374">
        <v>6719</v>
      </c>
      <c r="H33" s="758">
        <v>334</v>
      </c>
      <c r="I33" s="379">
        <v>6385</v>
      </c>
      <c r="J33" s="1155"/>
      <c r="K33" s="1156"/>
      <c r="L33" s="375">
        <v>33147998.010000005</v>
      </c>
      <c r="M33" s="1155"/>
      <c r="N33" s="1156"/>
      <c r="O33" s="379">
        <v>35268823.369999975</v>
      </c>
      <c r="P33" s="689">
        <v>1.0639804961783865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13</v>
      </c>
      <c r="E34" s="758">
        <v>0</v>
      </c>
      <c r="F34" s="375">
        <v>13</v>
      </c>
      <c r="G34" s="374">
        <v>20</v>
      </c>
      <c r="H34" s="758">
        <v>1</v>
      </c>
      <c r="I34" s="379">
        <v>19</v>
      </c>
      <c r="J34" s="1157"/>
      <c r="K34" s="1158"/>
      <c r="L34" s="375">
        <v>73614.02</v>
      </c>
      <c r="M34" s="1157"/>
      <c r="N34" s="1158"/>
      <c r="O34" s="379">
        <v>133527.76999999999</v>
      </c>
      <c r="P34" s="689">
        <v>1.813890479014731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1454</v>
      </c>
      <c r="E35" s="758">
        <v>205</v>
      </c>
      <c r="F35" s="375">
        <v>1249</v>
      </c>
      <c r="G35" s="374">
        <v>2175</v>
      </c>
      <c r="H35" s="758">
        <v>400</v>
      </c>
      <c r="I35" s="379">
        <v>1775</v>
      </c>
      <c r="J35" s="1157"/>
      <c r="K35" s="1158"/>
      <c r="L35" s="375">
        <v>1354814.8600000003</v>
      </c>
      <c r="M35" s="1157"/>
      <c r="N35" s="1158"/>
      <c r="O35" s="379">
        <v>1651801.0699999996</v>
      </c>
      <c r="P35" s="689">
        <v>1.2192079661718496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57"/>
      <c r="K36" s="1158"/>
      <c r="L36" s="375">
        <v>0</v>
      </c>
      <c r="M36" s="1157"/>
      <c r="N36" s="1158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7618</v>
      </c>
      <c r="E37" s="374">
        <v>407</v>
      </c>
      <c r="F37" s="393">
        <v>7211</v>
      </c>
      <c r="G37" s="374">
        <v>8914</v>
      </c>
      <c r="H37" s="758">
        <v>735</v>
      </c>
      <c r="I37" s="394">
        <v>8179</v>
      </c>
      <c r="J37" s="1159"/>
      <c r="K37" s="1160"/>
      <c r="L37" s="386">
        <v>34576426.890000008</v>
      </c>
      <c r="M37" s="1159"/>
      <c r="N37" s="1160"/>
      <c r="O37" s="386">
        <v>37054152.209999979</v>
      </c>
      <c r="P37" s="688">
        <v>1.0716593801864636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3" t="s">
        <v>198</v>
      </c>
      <c r="C39" s="893"/>
      <c r="D39" s="384">
        <v>88801</v>
      </c>
      <c r="E39" s="384">
        <v>9208</v>
      </c>
      <c r="F39" s="455">
        <v>79593</v>
      </c>
      <c r="G39" s="384">
        <v>94826</v>
      </c>
      <c r="H39" s="384">
        <v>10542</v>
      </c>
      <c r="I39" s="388">
        <v>84284</v>
      </c>
      <c r="J39" s="377">
        <v>163312294.22690001</v>
      </c>
      <c r="K39" s="453">
        <v>-2058186.18</v>
      </c>
      <c r="L39" s="386">
        <v>161254108.04690003</v>
      </c>
      <c r="M39" s="377">
        <v>174287620.43979996</v>
      </c>
      <c r="N39" s="453">
        <v>-1649136.58</v>
      </c>
      <c r="O39" s="389">
        <v>172638483.85979995</v>
      </c>
      <c r="P39" s="688">
        <v>1.0705989816370372</v>
      </c>
    </row>
    <row r="40" spans="1:16" s="266" customFormat="1" ht="35.25" customHeight="1" x14ac:dyDescent="0.25">
      <c r="A40" s="275"/>
      <c r="B40" s="871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</row>
    <row r="41" spans="1:16" s="266" customFormat="1" ht="16.899999999999999" customHeight="1" x14ac:dyDescent="0.25">
      <c r="A41" s="275"/>
      <c r="B41" s="1066" t="s">
        <v>194</v>
      </c>
      <c r="C41" s="878" t="s">
        <v>191</v>
      </c>
      <c r="D41" s="881" t="s">
        <v>52</v>
      </c>
      <c r="E41" s="882"/>
      <c r="F41" s="882"/>
      <c r="G41" s="882"/>
      <c r="H41" s="882"/>
      <c r="I41" s="882"/>
      <c r="J41" s="882"/>
      <c r="K41" s="882"/>
      <c r="L41" s="882"/>
      <c r="M41" s="882"/>
      <c r="N41" s="882"/>
      <c r="O41" s="882"/>
      <c r="P41" s="886"/>
    </row>
    <row r="42" spans="1:16" s="266" customFormat="1" ht="15.6" customHeight="1" x14ac:dyDescent="0.25">
      <c r="A42" s="275"/>
      <c r="B42" s="1067"/>
      <c r="C42" s="879"/>
      <c r="D42" s="924" t="s">
        <v>197</v>
      </c>
      <c r="E42" s="1161"/>
      <c r="F42" s="1161"/>
      <c r="G42" s="1161"/>
      <c r="H42" s="1161"/>
      <c r="I42" s="925"/>
      <c r="J42" s="924" t="s">
        <v>220</v>
      </c>
      <c r="K42" s="1161"/>
      <c r="L42" s="1161"/>
      <c r="M42" s="1161"/>
      <c r="N42" s="1161"/>
      <c r="O42" s="925"/>
      <c r="P42" s="965" t="s">
        <v>332</v>
      </c>
    </row>
    <row r="43" spans="1:16" s="266" customFormat="1" ht="19.149999999999999" customHeight="1" x14ac:dyDescent="0.25">
      <c r="A43" s="275"/>
      <c r="B43" s="1067"/>
      <c r="C43" s="879"/>
      <c r="D43" s="924" t="s">
        <v>333</v>
      </c>
      <c r="E43" s="1161"/>
      <c r="F43" s="925"/>
      <c r="G43" s="924" t="s">
        <v>334</v>
      </c>
      <c r="H43" s="1161"/>
      <c r="I43" s="925"/>
      <c r="J43" s="924" t="s">
        <v>333</v>
      </c>
      <c r="K43" s="1161"/>
      <c r="L43" s="925"/>
      <c r="M43" s="924" t="s">
        <v>334</v>
      </c>
      <c r="N43" s="1161"/>
      <c r="O43" s="925"/>
      <c r="P43" s="888"/>
    </row>
    <row r="44" spans="1:16" s="266" customFormat="1" ht="19.149999999999999" customHeight="1" x14ac:dyDescent="0.25">
      <c r="A44" s="275"/>
      <c r="B44" s="1068"/>
      <c r="C44" s="880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89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949</v>
      </c>
      <c r="E46" s="758">
        <v>337</v>
      </c>
      <c r="F46" s="375">
        <v>612</v>
      </c>
      <c r="G46" s="374">
        <v>1638</v>
      </c>
      <c r="H46" s="758">
        <v>566</v>
      </c>
      <c r="I46" s="379">
        <v>1072</v>
      </c>
      <c r="J46" s="376">
        <v>504958.85999999987</v>
      </c>
      <c r="K46" s="450">
        <v>0</v>
      </c>
      <c r="L46" s="407">
        <v>504958.85999999987</v>
      </c>
      <c r="M46" s="376">
        <v>1033724.7598999998</v>
      </c>
      <c r="N46" s="450">
        <v>0</v>
      </c>
      <c r="O46" s="567">
        <v>1033724.7598999998</v>
      </c>
      <c r="P46" s="689">
        <v>2.0471464940728046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245</v>
      </c>
      <c r="E47" s="690">
        <v>19</v>
      </c>
      <c r="F47" s="650">
        <v>226</v>
      </c>
      <c r="G47" s="374">
        <v>436</v>
      </c>
      <c r="H47" s="690">
        <v>26</v>
      </c>
      <c r="I47" s="380">
        <v>410</v>
      </c>
      <c r="J47" s="376">
        <v>71595.937700000009</v>
      </c>
      <c r="K47" s="450">
        <v>0</v>
      </c>
      <c r="L47" s="407">
        <v>71595.937700000009</v>
      </c>
      <c r="M47" s="376">
        <v>161862.13229999994</v>
      </c>
      <c r="N47" s="450">
        <v>0</v>
      </c>
      <c r="O47" s="567">
        <v>161862.13229999994</v>
      </c>
      <c r="P47" s="689">
        <v>2.2607725731344099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1313</v>
      </c>
      <c r="E48" s="690">
        <v>104</v>
      </c>
      <c r="F48" s="650">
        <v>1209</v>
      </c>
      <c r="G48" s="374">
        <v>1554</v>
      </c>
      <c r="H48" s="690">
        <v>182</v>
      </c>
      <c r="I48" s="380">
        <v>1372</v>
      </c>
      <c r="J48" s="376">
        <v>2681911.9613000001</v>
      </c>
      <c r="K48" s="450">
        <v>0</v>
      </c>
      <c r="L48" s="407">
        <v>2681911.9613000001</v>
      </c>
      <c r="M48" s="376">
        <v>2786195.4878999991</v>
      </c>
      <c r="N48" s="450">
        <v>0</v>
      </c>
      <c r="O48" s="567">
        <v>2786195.4878999991</v>
      </c>
      <c r="P48" s="689">
        <v>1.0388840230793592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34</v>
      </c>
      <c r="E52" s="690">
        <v>1</v>
      </c>
      <c r="F52" s="650">
        <v>33</v>
      </c>
      <c r="G52" s="374">
        <v>31</v>
      </c>
      <c r="H52" s="690">
        <v>1</v>
      </c>
      <c r="I52" s="380">
        <v>30</v>
      </c>
      <c r="J52" s="376">
        <v>6685.6099999999988</v>
      </c>
      <c r="K52" s="450">
        <v>0</v>
      </c>
      <c r="L52" s="407">
        <v>6685.6099999999988</v>
      </c>
      <c r="M52" s="376">
        <v>7269.32</v>
      </c>
      <c r="N52" s="450">
        <v>0</v>
      </c>
      <c r="O52" s="567">
        <v>7269.32</v>
      </c>
      <c r="P52" s="689">
        <v>1.0873084131440514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112</v>
      </c>
      <c r="E53" s="690">
        <v>21</v>
      </c>
      <c r="F53" s="650">
        <v>91</v>
      </c>
      <c r="G53" s="374">
        <v>148</v>
      </c>
      <c r="H53" s="690">
        <v>25</v>
      </c>
      <c r="I53" s="380">
        <v>123</v>
      </c>
      <c r="J53" s="376">
        <v>196939.05</v>
      </c>
      <c r="K53" s="450">
        <v>0</v>
      </c>
      <c r="L53" s="407">
        <v>196939.05</v>
      </c>
      <c r="M53" s="376">
        <v>367069.19000000006</v>
      </c>
      <c r="N53" s="450">
        <v>0</v>
      </c>
      <c r="O53" s="567">
        <v>367069.19000000006</v>
      </c>
      <c r="P53" s="689">
        <v>1.8638720456912943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193</v>
      </c>
      <c r="E54" s="690">
        <v>55</v>
      </c>
      <c r="F54" s="650">
        <v>138</v>
      </c>
      <c r="G54" s="374">
        <v>139</v>
      </c>
      <c r="H54" s="690">
        <v>34</v>
      </c>
      <c r="I54" s="380">
        <v>105</v>
      </c>
      <c r="J54" s="376">
        <v>158767.54999999999</v>
      </c>
      <c r="K54" s="450">
        <v>0</v>
      </c>
      <c r="L54" s="407">
        <v>158767.54999999999</v>
      </c>
      <c r="M54" s="376">
        <v>410723.23990000004</v>
      </c>
      <c r="N54" s="450">
        <v>0</v>
      </c>
      <c r="O54" s="567">
        <v>410723.23990000004</v>
      </c>
      <c r="P54" s="689">
        <v>2.5869470171958948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1647</v>
      </c>
      <c r="E55" s="690">
        <v>140</v>
      </c>
      <c r="F55" s="650">
        <v>1507</v>
      </c>
      <c r="G55" s="374">
        <v>2133</v>
      </c>
      <c r="H55" s="690">
        <v>219</v>
      </c>
      <c r="I55" s="380">
        <v>1914</v>
      </c>
      <c r="J55" s="376">
        <v>3446903.6335000005</v>
      </c>
      <c r="K55" s="450">
        <v>0</v>
      </c>
      <c r="L55" s="407">
        <v>3446903.6335000005</v>
      </c>
      <c r="M55" s="376">
        <v>4406764.7878999999</v>
      </c>
      <c r="N55" s="450">
        <v>0</v>
      </c>
      <c r="O55" s="567">
        <v>4406764.7878999999</v>
      </c>
      <c r="P55" s="689">
        <v>1.2784705510972909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4</v>
      </c>
      <c r="E58" s="690">
        <v>0</v>
      </c>
      <c r="F58" s="650">
        <v>4</v>
      </c>
      <c r="G58" s="374">
        <v>4</v>
      </c>
      <c r="H58" s="690">
        <v>2</v>
      </c>
      <c r="I58" s="380">
        <v>2</v>
      </c>
      <c r="J58" s="376">
        <v>37797.17</v>
      </c>
      <c r="K58" s="450">
        <v>0</v>
      </c>
      <c r="L58" s="407">
        <v>37797.17</v>
      </c>
      <c r="M58" s="376">
        <v>678.3</v>
      </c>
      <c r="N58" s="450">
        <v>0</v>
      </c>
      <c r="O58" s="567">
        <v>678.3</v>
      </c>
      <c r="P58" s="689">
        <v>1.7945788004763319E-2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14</v>
      </c>
      <c r="E60" s="690">
        <v>0</v>
      </c>
      <c r="F60" s="650">
        <v>14</v>
      </c>
      <c r="G60" s="374">
        <v>13</v>
      </c>
      <c r="H60" s="690">
        <v>1</v>
      </c>
      <c r="I60" s="380">
        <v>12</v>
      </c>
      <c r="J60" s="376">
        <v>19267.84</v>
      </c>
      <c r="K60" s="450">
        <v>0</v>
      </c>
      <c r="L60" s="407">
        <v>19267.84</v>
      </c>
      <c r="M60" s="376">
        <v>14656.69</v>
      </c>
      <c r="N60" s="450">
        <v>0</v>
      </c>
      <c r="O60" s="567">
        <v>14656.69</v>
      </c>
      <c r="P60" s="689">
        <v>0.76068152942934963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1</v>
      </c>
      <c r="H61" s="690">
        <v>0</v>
      </c>
      <c r="I61" s="380">
        <v>1</v>
      </c>
      <c r="J61" s="376">
        <v>0</v>
      </c>
      <c r="K61" s="450">
        <v>0</v>
      </c>
      <c r="L61" s="407">
        <v>0</v>
      </c>
      <c r="M61" s="376">
        <v>579.45000000000005</v>
      </c>
      <c r="N61" s="450">
        <v>0</v>
      </c>
      <c r="O61" s="567">
        <v>579.45000000000005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4" t="s">
        <v>193</v>
      </c>
      <c r="C64" s="1154"/>
      <c r="D64" s="384">
        <v>4511</v>
      </c>
      <c r="E64" s="384">
        <v>677</v>
      </c>
      <c r="F64" s="385">
        <v>3834</v>
      </c>
      <c r="G64" s="384">
        <v>6097</v>
      </c>
      <c r="H64" s="384">
        <v>1056</v>
      </c>
      <c r="I64" s="388">
        <v>5041</v>
      </c>
      <c r="J64" s="377">
        <v>7124827.6124999998</v>
      </c>
      <c r="K64" s="457">
        <v>0</v>
      </c>
      <c r="L64" s="408">
        <v>7124827.6124999998</v>
      </c>
      <c r="M64" s="407">
        <v>9189523.3578999992</v>
      </c>
      <c r="N64" s="457">
        <v>0</v>
      </c>
      <c r="O64" s="454">
        <v>9189523.3578999992</v>
      </c>
      <c r="P64" s="688">
        <v>1.2897888703689671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331</v>
      </c>
      <c r="E66" s="758">
        <v>41</v>
      </c>
      <c r="F66" s="375">
        <v>290</v>
      </c>
      <c r="G66" s="374">
        <v>508</v>
      </c>
      <c r="H66" s="758">
        <v>87</v>
      </c>
      <c r="I66" s="379">
        <v>421</v>
      </c>
      <c r="J66" s="1155"/>
      <c r="K66" s="1156"/>
      <c r="L66" s="375">
        <v>1372969.5499999998</v>
      </c>
      <c r="M66" s="1155"/>
      <c r="N66" s="1156"/>
      <c r="O66" s="379">
        <v>2102222.3000000003</v>
      </c>
      <c r="P66" s="689">
        <v>1.5311499807115172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57"/>
      <c r="K67" s="1158"/>
      <c r="L67" s="375">
        <v>11693.939999999999</v>
      </c>
      <c r="M67" s="1157"/>
      <c r="N67" s="1158"/>
      <c r="O67" s="379">
        <v>13093.919999999998</v>
      </c>
      <c r="P67" s="689">
        <v>1.1197184182576616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348</v>
      </c>
      <c r="E68" s="758">
        <v>34</v>
      </c>
      <c r="F68" s="375">
        <v>314</v>
      </c>
      <c r="G68" s="374">
        <v>386</v>
      </c>
      <c r="H68" s="758">
        <v>92</v>
      </c>
      <c r="I68" s="379">
        <v>294</v>
      </c>
      <c r="J68" s="1157"/>
      <c r="K68" s="1158"/>
      <c r="L68" s="375">
        <v>494686.39000000007</v>
      </c>
      <c r="M68" s="1157"/>
      <c r="N68" s="1158"/>
      <c r="O68" s="379">
        <v>417874.36</v>
      </c>
      <c r="P68" s="689">
        <v>0.8447258069905661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57"/>
      <c r="K69" s="1158"/>
      <c r="L69" s="375">
        <v>0</v>
      </c>
      <c r="M69" s="1157"/>
      <c r="N69" s="1158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4" t="s">
        <v>192</v>
      </c>
      <c r="C70" s="1154"/>
      <c r="D70" s="374">
        <v>681</v>
      </c>
      <c r="E70" s="374">
        <v>75</v>
      </c>
      <c r="F70" s="393">
        <v>606</v>
      </c>
      <c r="G70" s="374">
        <v>896</v>
      </c>
      <c r="H70" s="374">
        <v>179</v>
      </c>
      <c r="I70" s="394">
        <v>717</v>
      </c>
      <c r="J70" s="1159"/>
      <c r="K70" s="1160"/>
      <c r="L70" s="386">
        <v>1879349.88</v>
      </c>
      <c r="M70" s="1159"/>
      <c r="N70" s="1160"/>
      <c r="O70" s="389">
        <v>2533190.58</v>
      </c>
      <c r="P70" s="688">
        <v>1.3479079159012159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3" t="s">
        <v>198</v>
      </c>
      <c r="C72" s="893"/>
      <c r="D72" s="384">
        <v>5192</v>
      </c>
      <c r="E72" s="384">
        <v>752</v>
      </c>
      <c r="F72" s="455">
        <v>4440</v>
      </c>
      <c r="G72" s="384">
        <v>6993</v>
      </c>
      <c r="H72" s="384">
        <v>1235</v>
      </c>
      <c r="I72" s="388">
        <v>5758</v>
      </c>
      <c r="J72" s="377">
        <v>9004177.4924999997</v>
      </c>
      <c r="K72" s="453">
        <v>0</v>
      </c>
      <c r="L72" s="386">
        <v>9004177.4924999997</v>
      </c>
      <c r="M72" s="377">
        <v>11722713.937899999</v>
      </c>
      <c r="N72" s="453">
        <v>0</v>
      </c>
      <c r="O72" s="389">
        <v>11722713.937899999</v>
      </c>
      <c r="P72" s="688">
        <v>1.3019194643446772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1" t="s">
        <v>294</v>
      </c>
      <c r="C77" s="1061"/>
      <c r="D77" s="1061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1061"/>
      <c r="P77" s="1061"/>
    </row>
    <row r="78" spans="1:19" s="266" customFormat="1" ht="16.149999999999999" customHeight="1" x14ac:dyDescent="0.25">
      <c r="A78" s="275"/>
      <c r="B78" s="1066" t="s">
        <v>194</v>
      </c>
      <c r="C78" s="878" t="s">
        <v>191</v>
      </c>
      <c r="D78" s="1162" t="s">
        <v>81</v>
      </c>
      <c r="E78" s="1163"/>
      <c r="F78" s="1163"/>
      <c r="G78" s="1163"/>
      <c r="H78" s="1163"/>
      <c r="I78" s="1163"/>
      <c r="J78" s="1163"/>
      <c r="K78" s="1163"/>
      <c r="L78" s="1163"/>
      <c r="M78" s="1163"/>
      <c r="N78" s="1163"/>
      <c r="O78" s="1163"/>
      <c r="P78" s="1164"/>
      <c r="Q78" s="864"/>
      <c r="R78" s="465"/>
      <c r="S78" s="466"/>
    </row>
    <row r="79" spans="1:19" s="266" customFormat="1" ht="15" customHeight="1" x14ac:dyDescent="0.25">
      <c r="A79" s="275"/>
      <c r="B79" s="1067"/>
      <c r="C79" s="879"/>
      <c r="D79" s="924" t="s">
        <v>197</v>
      </c>
      <c r="E79" s="1161"/>
      <c r="F79" s="1161"/>
      <c r="G79" s="1161"/>
      <c r="H79" s="1161"/>
      <c r="I79" s="925"/>
      <c r="J79" s="924" t="s">
        <v>220</v>
      </c>
      <c r="K79" s="1161"/>
      <c r="L79" s="1161"/>
      <c r="M79" s="1161"/>
      <c r="N79" s="1161"/>
      <c r="O79" s="925"/>
      <c r="P79" s="888" t="s">
        <v>332</v>
      </c>
    </row>
    <row r="80" spans="1:19" s="266" customFormat="1" ht="19.149999999999999" customHeight="1" x14ac:dyDescent="0.25">
      <c r="A80" s="275"/>
      <c r="B80" s="1067"/>
      <c r="C80" s="879"/>
      <c r="D80" s="924" t="s">
        <v>333</v>
      </c>
      <c r="E80" s="1161"/>
      <c r="F80" s="925"/>
      <c r="G80" s="924" t="s">
        <v>334</v>
      </c>
      <c r="H80" s="1161"/>
      <c r="I80" s="925"/>
      <c r="J80" s="924" t="s">
        <v>333</v>
      </c>
      <c r="K80" s="1161"/>
      <c r="L80" s="925"/>
      <c r="M80" s="924" t="s">
        <v>334</v>
      </c>
      <c r="N80" s="1161"/>
      <c r="O80" s="925"/>
      <c r="P80" s="888"/>
    </row>
    <row r="81" spans="1:16" s="266" customFormat="1" ht="19.149999999999999" customHeight="1" x14ac:dyDescent="0.25">
      <c r="A81" s="275"/>
      <c r="B81" s="1068"/>
      <c r="C81" s="880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89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254</v>
      </c>
      <c r="E83" s="758">
        <v>36</v>
      </c>
      <c r="F83" s="375">
        <v>218</v>
      </c>
      <c r="G83" s="374">
        <v>243</v>
      </c>
      <c r="H83" s="758">
        <v>38</v>
      </c>
      <c r="I83" s="379">
        <v>205</v>
      </c>
      <c r="J83" s="758">
        <v>288823.83999999997</v>
      </c>
      <c r="K83" s="456">
        <v>0</v>
      </c>
      <c r="L83" s="375">
        <v>288823.83999999997</v>
      </c>
      <c r="M83" s="758">
        <v>310139.8</v>
      </c>
      <c r="N83" s="456">
        <v>0</v>
      </c>
      <c r="O83" s="379">
        <v>310139.8</v>
      </c>
      <c r="P83" s="689">
        <v>1.073802633466822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98</v>
      </c>
      <c r="E84" s="758">
        <v>4</v>
      </c>
      <c r="F84" s="375">
        <v>94</v>
      </c>
      <c r="G84" s="374">
        <v>84</v>
      </c>
      <c r="H84" s="758">
        <v>8</v>
      </c>
      <c r="I84" s="379">
        <v>76</v>
      </c>
      <c r="J84" s="758">
        <v>179640.62</v>
      </c>
      <c r="K84" s="456">
        <v>0</v>
      </c>
      <c r="L84" s="375">
        <v>179640.62</v>
      </c>
      <c r="M84" s="758">
        <v>81926.989999999991</v>
      </c>
      <c r="N84" s="456">
        <v>0</v>
      </c>
      <c r="O84" s="379">
        <v>81926.989999999991</v>
      </c>
      <c r="P84" s="689">
        <v>0.45606049455852465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698</v>
      </c>
      <c r="E85" s="758">
        <v>33</v>
      </c>
      <c r="F85" s="375">
        <v>665</v>
      </c>
      <c r="G85" s="374">
        <v>808</v>
      </c>
      <c r="H85" s="758">
        <v>62</v>
      </c>
      <c r="I85" s="379">
        <v>746</v>
      </c>
      <c r="J85" s="758">
        <v>1473888.4100000001</v>
      </c>
      <c r="K85" s="456">
        <v>0</v>
      </c>
      <c r="L85" s="375">
        <v>1473888.4100000001</v>
      </c>
      <c r="M85" s="758">
        <v>1704130.27</v>
      </c>
      <c r="N85" s="456">
        <v>0</v>
      </c>
      <c r="O85" s="379">
        <v>1704130.27</v>
      </c>
      <c r="P85" s="689">
        <v>1.1562139022451501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6</v>
      </c>
      <c r="H89" s="758">
        <v>1</v>
      </c>
      <c r="I89" s="379">
        <v>5</v>
      </c>
      <c r="J89" s="758">
        <v>0</v>
      </c>
      <c r="K89" s="456">
        <v>0</v>
      </c>
      <c r="L89" s="375">
        <v>0</v>
      </c>
      <c r="M89" s="758">
        <v>7308.58</v>
      </c>
      <c r="N89" s="456">
        <v>0</v>
      </c>
      <c r="O89" s="379">
        <v>7308.58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66</v>
      </c>
      <c r="E90" s="758">
        <v>24</v>
      </c>
      <c r="F90" s="375">
        <v>42</v>
      </c>
      <c r="G90" s="374">
        <v>76</v>
      </c>
      <c r="H90" s="758">
        <v>30</v>
      </c>
      <c r="I90" s="379">
        <v>46</v>
      </c>
      <c r="J90" s="758">
        <v>2590224.7799999998</v>
      </c>
      <c r="K90" s="456">
        <v>0</v>
      </c>
      <c r="L90" s="375">
        <v>2590224.7799999998</v>
      </c>
      <c r="M90" s="758">
        <v>134756.01999999999</v>
      </c>
      <c r="N90" s="456">
        <v>0</v>
      </c>
      <c r="O90" s="379">
        <v>134756.01999999999</v>
      </c>
      <c r="P90" s="689">
        <v>5.2024836238343759E-2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94</v>
      </c>
      <c r="E91" s="758">
        <v>20</v>
      </c>
      <c r="F91" s="375">
        <v>74</v>
      </c>
      <c r="G91" s="374">
        <v>139</v>
      </c>
      <c r="H91" s="758">
        <v>36</v>
      </c>
      <c r="I91" s="379">
        <v>103</v>
      </c>
      <c r="J91" s="758">
        <v>26533401.370000001</v>
      </c>
      <c r="K91" s="456">
        <v>0</v>
      </c>
      <c r="L91" s="375">
        <v>26533401.370000001</v>
      </c>
      <c r="M91" s="758">
        <v>2451463.21</v>
      </c>
      <c r="N91" s="456">
        <v>0</v>
      </c>
      <c r="O91" s="379">
        <v>2451463.21</v>
      </c>
      <c r="P91" s="689">
        <v>9.23915926124627E-2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2966</v>
      </c>
      <c r="E92" s="758">
        <v>246</v>
      </c>
      <c r="F92" s="375">
        <v>2720</v>
      </c>
      <c r="G92" s="374">
        <v>3538</v>
      </c>
      <c r="H92" s="758">
        <v>294</v>
      </c>
      <c r="I92" s="379">
        <v>3244</v>
      </c>
      <c r="J92" s="758">
        <v>5947735.5899999999</v>
      </c>
      <c r="K92" s="456">
        <v>0</v>
      </c>
      <c r="L92" s="375">
        <v>5947735.5899999999</v>
      </c>
      <c r="M92" s="758">
        <v>7577839.9899999993</v>
      </c>
      <c r="N92" s="456">
        <v>0</v>
      </c>
      <c r="O92" s="379">
        <v>7577839.9899999993</v>
      </c>
      <c r="P92" s="689">
        <v>1.2740714302667915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20</v>
      </c>
      <c r="E95" s="758">
        <v>7</v>
      </c>
      <c r="F95" s="375">
        <v>13</v>
      </c>
      <c r="G95" s="374">
        <v>16</v>
      </c>
      <c r="H95" s="758">
        <v>4</v>
      </c>
      <c r="I95" s="379">
        <v>12</v>
      </c>
      <c r="J95" s="758">
        <v>15868.44</v>
      </c>
      <c r="K95" s="456">
        <v>0</v>
      </c>
      <c r="L95" s="375">
        <v>15868.44</v>
      </c>
      <c r="M95" s="758">
        <v>29237.7</v>
      </c>
      <c r="N95" s="456">
        <v>0</v>
      </c>
      <c r="O95" s="379">
        <v>29237.7</v>
      </c>
      <c r="P95" s="689">
        <v>1.8425062577039708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1</v>
      </c>
      <c r="H100" s="758">
        <v>1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4" t="s">
        <v>193</v>
      </c>
      <c r="C101" s="1154"/>
      <c r="D101" s="384">
        <v>4196</v>
      </c>
      <c r="E101" s="384">
        <v>370</v>
      </c>
      <c r="F101" s="385">
        <v>3826</v>
      </c>
      <c r="G101" s="384">
        <v>4911</v>
      </c>
      <c r="H101" s="384">
        <v>474</v>
      </c>
      <c r="I101" s="388">
        <v>4437</v>
      </c>
      <c r="J101" s="377">
        <v>37029583.049999997</v>
      </c>
      <c r="K101" s="457">
        <v>0</v>
      </c>
      <c r="L101" s="408">
        <v>37029583.049999997</v>
      </c>
      <c r="M101" s="407">
        <v>12296802.559999999</v>
      </c>
      <c r="N101" s="457">
        <v>0</v>
      </c>
      <c r="O101" s="454">
        <v>12296802.559999999</v>
      </c>
      <c r="P101" s="688">
        <v>0.33208050286161672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16</v>
      </c>
      <c r="E103" s="758">
        <v>0</v>
      </c>
      <c r="F103" s="758">
        <v>16</v>
      </c>
      <c r="G103" s="374">
        <v>25</v>
      </c>
      <c r="H103" s="758">
        <v>0</v>
      </c>
      <c r="I103" s="379">
        <v>25</v>
      </c>
      <c r="J103" s="458"/>
      <c r="K103" s="459"/>
      <c r="L103" s="375">
        <v>25394.080000000002</v>
      </c>
      <c r="M103" s="458"/>
      <c r="N103" s="459"/>
      <c r="O103" s="375">
        <v>47894.74</v>
      </c>
      <c r="P103" s="689">
        <v>1.8860592705071415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7</v>
      </c>
      <c r="E105" s="758">
        <v>0</v>
      </c>
      <c r="F105" s="758">
        <v>7</v>
      </c>
      <c r="G105" s="374">
        <v>23</v>
      </c>
      <c r="H105" s="758">
        <v>2</v>
      </c>
      <c r="I105" s="379">
        <v>21</v>
      </c>
      <c r="J105" s="460"/>
      <c r="K105" s="461"/>
      <c r="L105" s="375">
        <v>9835.58</v>
      </c>
      <c r="M105" s="460"/>
      <c r="N105" s="461"/>
      <c r="O105" s="375">
        <v>34014.979999999996</v>
      </c>
      <c r="P105" s="689">
        <v>3.4583603610564904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4" t="s">
        <v>192</v>
      </c>
      <c r="C107" s="1154"/>
      <c r="D107" s="374">
        <v>23</v>
      </c>
      <c r="E107" s="374">
        <v>0</v>
      </c>
      <c r="F107" s="393">
        <v>23</v>
      </c>
      <c r="G107" s="374">
        <v>48</v>
      </c>
      <c r="H107" s="374">
        <v>2</v>
      </c>
      <c r="I107" s="394">
        <v>46</v>
      </c>
      <c r="J107" s="417"/>
      <c r="K107" s="462"/>
      <c r="L107" s="386">
        <v>35229.660000000003</v>
      </c>
      <c r="M107" s="417"/>
      <c r="N107" s="462"/>
      <c r="O107" s="389">
        <v>81909.72</v>
      </c>
      <c r="P107" s="689">
        <v>2.3250215869241995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3" t="s">
        <v>198</v>
      </c>
      <c r="C109" s="893"/>
      <c r="D109" s="384">
        <v>4219</v>
      </c>
      <c r="E109" s="384">
        <v>370</v>
      </c>
      <c r="F109" s="455">
        <v>3849</v>
      </c>
      <c r="G109" s="384">
        <v>4959</v>
      </c>
      <c r="H109" s="384">
        <v>476</v>
      </c>
      <c r="I109" s="388">
        <v>4483</v>
      </c>
      <c r="J109" s="377">
        <v>37064812.709999993</v>
      </c>
      <c r="K109" s="453">
        <v>0</v>
      </c>
      <c r="L109" s="386">
        <v>37064812.709999993</v>
      </c>
      <c r="M109" s="377">
        <v>12378712.279999999</v>
      </c>
      <c r="N109" s="453">
        <v>0</v>
      </c>
      <c r="O109" s="389">
        <v>12378712.279999999</v>
      </c>
      <c r="P109" s="688">
        <v>0.33397476946268917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71" t="s">
        <v>295</v>
      </c>
      <c r="C112" s="871"/>
      <c r="D112" s="871"/>
      <c r="E112" s="871"/>
      <c r="F112" s="871"/>
      <c r="G112" s="871"/>
      <c r="H112" s="871"/>
      <c r="I112" s="871"/>
      <c r="J112" s="871"/>
      <c r="K112" s="871"/>
      <c r="L112" s="871"/>
      <c r="M112" s="871"/>
      <c r="N112" s="871"/>
      <c r="O112" s="871"/>
      <c r="P112" s="871"/>
    </row>
    <row r="113" spans="1:16" s="266" customFormat="1" ht="18" customHeight="1" x14ac:dyDescent="0.25">
      <c r="A113" s="275"/>
      <c r="B113" s="1066" t="s">
        <v>194</v>
      </c>
      <c r="C113" s="878" t="s">
        <v>191</v>
      </c>
      <c r="D113" s="1162" t="s">
        <v>208</v>
      </c>
      <c r="E113" s="1163"/>
      <c r="F113" s="1163"/>
      <c r="G113" s="1163"/>
      <c r="H113" s="1163"/>
      <c r="I113" s="1163"/>
      <c r="J113" s="1163"/>
      <c r="K113" s="1163"/>
      <c r="L113" s="1163"/>
      <c r="M113" s="1163"/>
      <c r="N113" s="1163"/>
      <c r="O113" s="1163"/>
      <c r="P113" s="1164"/>
    </row>
    <row r="114" spans="1:16" s="266" customFormat="1" ht="15.6" customHeight="1" x14ac:dyDescent="0.25">
      <c r="A114" s="275"/>
      <c r="B114" s="1067"/>
      <c r="C114" s="879"/>
      <c r="D114" s="924" t="s">
        <v>197</v>
      </c>
      <c r="E114" s="1161"/>
      <c r="F114" s="1161"/>
      <c r="G114" s="1161"/>
      <c r="H114" s="1161"/>
      <c r="I114" s="925"/>
      <c r="J114" s="924" t="s">
        <v>220</v>
      </c>
      <c r="K114" s="1161"/>
      <c r="L114" s="1161"/>
      <c r="M114" s="1161"/>
      <c r="N114" s="1161"/>
      <c r="O114" s="925"/>
      <c r="P114" s="888" t="s">
        <v>332</v>
      </c>
    </row>
    <row r="115" spans="1:16" s="266" customFormat="1" ht="19.149999999999999" customHeight="1" x14ac:dyDescent="0.25">
      <c r="A115" s="275"/>
      <c r="B115" s="1067"/>
      <c r="C115" s="879"/>
      <c r="D115" s="924" t="s">
        <v>333</v>
      </c>
      <c r="E115" s="1161"/>
      <c r="F115" s="925"/>
      <c r="G115" s="924" t="s">
        <v>334</v>
      </c>
      <c r="H115" s="1161"/>
      <c r="I115" s="925"/>
      <c r="J115" s="924" t="s">
        <v>333</v>
      </c>
      <c r="K115" s="1161"/>
      <c r="L115" s="925"/>
      <c r="M115" s="924" t="s">
        <v>334</v>
      </c>
      <c r="N115" s="1161"/>
      <c r="O115" s="925"/>
      <c r="P115" s="888"/>
    </row>
    <row r="116" spans="1:16" s="266" customFormat="1" ht="19.149999999999999" customHeight="1" x14ac:dyDescent="0.25">
      <c r="A116" s="275"/>
      <c r="B116" s="1068"/>
      <c r="C116" s="880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89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14683</v>
      </c>
      <c r="E118" s="374">
        <v>3736</v>
      </c>
      <c r="F118" s="375">
        <v>10947</v>
      </c>
      <c r="G118" s="374">
        <v>16134</v>
      </c>
      <c r="H118" s="374">
        <v>4135</v>
      </c>
      <c r="I118" s="379">
        <v>11999</v>
      </c>
      <c r="J118" s="376">
        <v>16021611.359999996</v>
      </c>
      <c r="K118" s="450">
        <v>-474964.16</v>
      </c>
      <c r="L118" s="377">
        <v>15546647.199999996</v>
      </c>
      <c r="M118" s="376">
        <v>18107839.959799994</v>
      </c>
      <c r="N118" s="450">
        <v>-402369.42000000004</v>
      </c>
      <c r="O118" s="380">
        <v>17705470.539799992</v>
      </c>
      <c r="P118" s="689">
        <v>1.1388610233465641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7385</v>
      </c>
      <c r="E119" s="374">
        <v>203</v>
      </c>
      <c r="F119" s="375">
        <v>7182</v>
      </c>
      <c r="G119" s="374">
        <v>11554</v>
      </c>
      <c r="H119" s="374">
        <v>332</v>
      </c>
      <c r="I119" s="379">
        <v>11222</v>
      </c>
      <c r="J119" s="376">
        <v>1804354.1499999994</v>
      </c>
      <c r="K119" s="450">
        <v>0</v>
      </c>
      <c r="L119" s="377">
        <v>1804354.1499999994</v>
      </c>
      <c r="M119" s="376">
        <v>2663956.4231000012</v>
      </c>
      <c r="N119" s="450">
        <v>0</v>
      </c>
      <c r="O119" s="380">
        <v>2663956.4231000012</v>
      </c>
      <c r="P119" s="689">
        <v>1.4764044093561133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21967</v>
      </c>
      <c r="E120" s="374">
        <v>1337</v>
      </c>
      <c r="F120" s="375">
        <v>20630</v>
      </c>
      <c r="G120" s="374">
        <v>22064</v>
      </c>
      <c r="H120" s="374">
        <v>1659</v>
      </c>
      <c r="I120" s="379">
        <v>20405</v>
      </c>
      <c r="J120" s="376">
        <v>35612206.280000001</v>
      </c>
      <c r="K120" s="450">
        <v>-11973.26</v>
      </c>
      <c r="L120" s="377">
        <v>35600233.020000003</v>
      </c>
      <c r="M120" s="376">
        <v>36714373.786600001</v>
      </c>
      <c r="N120" s="450">
        <v>-17574.46</v>
      </c>
      <c r="O120" s="380">
        <v>36696799.3266</v>
      </c>
      <c r="P120" s="689">
        <v>1.0308022227265747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1</v>
      </c>
      <c r="H123" s="374">
        <v>0</v>
      </c>
      <c r="I123" s="379">
        <v>1</v>
      </c>
      <c r="J123" s="376">
        <v>0</v>
      </c>
      <c r="K123" s="450">
        <v>0</v>
      </c>
      <c r="L123" s="377">
        <v>0</v>
      </c>
      <c r="M123" s="376">
        <v>2320</v>
      </c>
      <c r="N123" s="450">
        <v>0</v>
      </c>
      <c r="O123" s="380">
        <v>2320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139</v>
      </c>
      <c r="E124" s="374">
        <v>22</v>
      </c>
      <c r="F124" s="375">
        <v>117</v>
      </c>
      <c r="G124" s="374">
        <v>126</v>
      </c>
      <c r="H124" s="374">
        <v>22</v>
      </c>
      <c r="I124" s="379">
        <v>104</v>
      </c>
      <c r="J124" s="376">
        <v>224930.98</v>
      </c>
      <c r="K124" s="450">
        <v>0</v>
      </c>
      <c r="L124" s="377">
        <v>224930.98</v>
      </c>
      <c r="M124" s="376">
        <v>165687.96969999999</v>
      </c>
      <c r="N124" s="450">
        <v>0</v>
      </c>
      <c r="O124" s="380">
        <v>165687.96969999999</v>
      </c>
      <c r="P124" s="689">
        <v>0.73661693778242543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2323</v>
      </c>
      <c r="E125" s="374">
        <v>323</v>
      </c>
      <c r="F125" s="375">
        <v>2000</v>
      </c>
      <c r="G125" s="374">
        <v>2284</v>
      </c>
      <c r="H125" s="374">
        <v>396</v>
      </c>
      <c r="I125" s="379">
        <v>1888</v>
      </c>
      <c r="J125" s="376">
        <v>11009679.3694</v>
      </c>
      <c r="K125" s="450">
        <v>-37201.300000000003</v>
      </c>
      <c r="L125" s="377">
        <v>10972478.069399999</v>
      </c>
      <c r="M125" s="376">
        <v>5855840.7408999996</v>
      </c>
      <c r="N125" s="450">
        <v>-63751.649999999994</v>
      </c>
      <c r="O125" s="380">
        <v>5792089.0908999993</v>
      </c>
      <c r="P125" s="689">
        <v>0.52787429186602364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4188</v>
      </c>
      <c r="E126" s="374">
        <v>606</v>
      </c>
      <c r="F126" s="375">
        <v>3582</v>
      </c>
      <c r="G126" s="374">
        <v>3682</v>
      </c>
      <c r="H126" s="374">
        <v>689</v>
      </c>
      <c r="I126" s="379">
        <v>2993</v>
      </c>
      <c r="J126" s="376">
        <v>32888281.469999999</v>
      </c>
      <c r="K126" s="450">
        <v>-253924.34</v>
      </c>
      <c r="L126" s="377">
        <v>32634357.129999999</v>
      </c>
      <c r="M126" s="376">
        <v>13695695.2872</v>
      </c>
      <c r="N126" s="450">
        <v>-146557.6</v>
      </c>
      <c r="O126" s="380">
        <v>13549137.687200001</v>
      </c>
      <c r="P126" s="689">
        <v>0.41518016222064924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37728</v>
      </c>
      <c r="E127" s="374">
        <v>3294</v>
      </c>
      <c r="F127" s="375">
        <v>34434</v>
      </c>
      <c r="G127" s="374">
        <v>39505</v>
      </c>
      <c r="H127" s="374">
        <v>3746</v>
      </c>
      <c r="I127" s="379">
        <v>35759</v>
      </c>
      <c r="J127" s="376">
        <v>72654529.62000002</v>
      </c>
      <c r="K127" s="450">
        <v>-14420.59</v>
      </c>
      <c r="L127" s="377">
        <v>72640109.030000016</v>
      </c>
      <c r="M127" s="376">
        <v>78386208.564899981</v>
      </c>
      <c r="N127" s="450">
        <v>-4460.5600000000004</v>
      </c>
      <c r="O127" s="380">
        <v>78381748.004899979</v>
      </c>
      <c r="P127" s="689">
        <v>1.0790422681294254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1022</v>
      </c>
      <c r="E130" s="374">
        <v>201</v>
      </c>
      <c r="F130" s="375">
        <v>821</v>
      </c>
      <c r="G130" s="374">
        <v>923</v>
      </c>
      <c r="H130" s="374">
        <v>199</v>
      </c>
      <c r="I130" s="379">
        <v>724</v>
      </c>
      <c r="J130" s="376">
        <v>1051706.58</v>
      </c>
      <c r="K130" s="450">
        <v>-253491.29</v>
      </c>
      <c r="L130" s="377">
        <v>798215.29</v>
      </c>
      <c r="M130" s="376">
        <v>1534676.5306999998</v>
      </c>
      <c r="N130" s="450">
        <v>-139903.09</v>
      </c>
      <c r="O130" s="380">
        <v>1394773.4406999997</v>
      </c>
      <c r="P130" s="689">
        <v>1.7473649755569072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275</v>
      </c>
      <c r="E131" s="374">
        <v>109</v>
      </c>
      <c r="F131" s="375">
        <v>166</v>
      </c>
      <c r="G131" s="374">
        <v>423</v>
      </c>
      <c r="H131" s="374">
        <v>151</v>
      </c>
      <c r="I131" s="379">
        <v>272</v>
      </c>
      <c r="J131" s="381">
        <v>1220618.46</v>
      </c>
      <c r="K131" s="451">
        <v>-945061.74</v>
      </c>
      <c r="L131" s="377">
        <v>275556.71999999997</v>
      </c>
      <c r="M131" s="381">
        <v>1316085.5101999999</v>
      </c>
      <c r="N131" s="451">
        <v>-874118.59</v>
      </c>
      <c r="O131" s="380">
        <v>441966.92019999993</v>
      </c>
      <c r="P131" s="689">
        <v>1.6039054326093007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52</v>
      </c>
      <c r="E132" s="374">
        <v>11</v>
      </c>
      <c r="F132" s="375">
        <v>41</v>
      </c>
      <c r="G132" s="374">
        <v>34</v>
      </c>
      <c r="H132" s="374">
        <v>2</v>
      </c>
      <c r="I132" s="379">
        <v>32</v>
      </c>
      <c r="J132" s="381">
        <v>38996.99</v>
      </c>
      <c r="K132" s="452">
        <v>0</v>
      </c>
      <c r="L132" s="377">
        <v>38996.99</v>
      </c>
      <c r="M132" s="381">
        <v>30654.764600000002</v>
      </c>
      <c r="N132" s="451">
        <v>0</v>
      </c>
      <c r="O132" s="380">
        <v>30654.764600000002</v>
      </c>
      <c r="P132" s="689">
        <v>0.78608027440066541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120</v>
      </c>
      <c r="E133" s="374">
        <v>6</v>
      </c>
      <c r="F133" s="375">
        <v>114</v>
      </c>
      <c r="G133" s="374">
        <v>179</v>
      </c>
      <c r="H133" s="374">
        <v>4</v>
      </c>
      <c r="I133" s="379">
        <v>175</v>
      </c>
      <c r="J133" s="381">
        <v>360240.75</v>
      </c>
      <c r="K133" s="451">
        <v>-67149.5</v>
      </c>
      <c r="L133" s="377">
        <v>293091.25</v>
      </c>
      <c r="M133" s="381">
        <v>240307.54</v>
      </c>
      <c r="N133" s="451">
        <v>-401.21</v>
      </c>
      <c r="O133" s="380">
        <v>239906.33000000002</v>
      </c>
      <c r="P133" s="689">
        <v>0.81853801503797885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1</v>
      </c>
      <c r="E134" s="374">
        <v>0</v>
      </c>
      <c r="F134" s="375">
        <v>1</v>
      </c>
      <c r="G134" s="374">
        <v>1</v>
      </c>
      <c r="H134" s="374">
        <v>1</v>
      </c>
      <c r="I134" s="379">
        <v>0</v>
      </c>
      <c r="J134" s="381">
        <v>360</v>
      </c>
      <c r="K134" s="450">
        <v>0</v>
      </c>
      <c r="L134" s="377">
        <v>360</v>
      </c>
      <c r="M134" s="381">
        <v>0</v>
      </c>
      <c r="N134" s="451">
        <v>0</v>
      </c>
      <c r="O134" s="380">
        <v>0</v>
      </c>
      <c r="P134" s="689">
        <v>0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7</v>
      </c>
      <c r="E135" s="374">
        <v>0</v>
      </c>
      <c r="F135" s="375">
        <v>7</v>
      </c>
      <c r="G135" s="374">
        <v>10</v>
      </c>
      <c r="H135" s="374">
        <v>1</v>
      </c>
      <c r="I135" s="379">
        <v>9</v>
      </c>
      <c r="J135" s="381">
        <v>2761.99</v>
      </c>
      <c r="K135" s="450">
        <v>0</v>
      </c>
      <c r="L135" s="377">
        <v>2761.99</v>
      </c>
      <c r="M135" s="381">
        <v>6147.07</v>
      </c>
      <c r="N135" s="451">
        <v>0</v>
      </c>
      <c r="O135" s="380">
        <v>6147.07</v>
      </c>
      <c r="P135" s="689">
        <v>2.2255945894083613</v>
      </c>
    </row>
    <row r="136" spans="1:16" s="266" customFormat="1" ht="19.149999999999999" customHeight="1" x14ac:dyDescent="0.25">
      <c r="A136" s="275"/>
      <c r="B136" s="1154" t="s">
        <v>258</v>
      </c>
      <c r="C136" s="1154"/>
      <c r="D136" s="384">
        <v>89890</v>
      </c>
      <c r="E136" s="384">
        <v>9848</v>
      </c>
      <c r="F136" s="385">
        <v>80042</v>
      </c>
      <c r="G136" s="374">
        <v>96920</v>
      </c>
      <c r="H136" s="384">
        <v>11337</v>
      </c>
      <c r="I136" s="388">
        <v>85583</v>
      </c>
      <c r="J136" s="377">
        <v>172890277.99940005</v>
      </c>
      <c r="K136" s="453">
        <v>-2058186.18</v>
      </c>
      <c r="L136" s="386">
        <v>170832091.81940001</v>
      </c>
      <c r="M136" s="377">
        <v>158719794.14769995</v>
      </c>
      <c r="N136" s="453">
        <v>-1649136.58</v>
      </c>
      <c r="O136" s="389">
        <v>157070657.56769997</v>
      </c>
      <c r="P136" s="688">
        <v>0.91944467748923697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6498</v>
      </c>
      <c r="E138" s="374">
        <v>243</v>
      </c>
      <c r="F138" s="375">
        <v>6255</v>
      </c>
      <c r="G138" s="374">
        <v>7252</v>
      </c>
      <c r="H138" s="374">
        <v>421</v>
      </c>
      <c r="I138" s="379">
        <v>6831</v>
      </c>
      <c r="J138" s="1155"/>
      <c r="K138" s="1156"/>
      <c r="L138" s="377">
        <v>34546361.640000001</v>
      </c>
      <c r="M138" s="1155"/>
      <c r="N138" s="1156"/>
      <c r="O138" s="380">
        <v>37418940.409999974</v>
      </c>
      <c r="P138" s="689">
        <v>1.0831514125838919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15</v>
      </c>
      <c r="E139" s="374">
        <v>0</v>
      </c>
      <c r="F139" s="375">
        <v>15</v>
      </c>
      <c r="G139" s="374">
        <v>22</v>
      </c>
      <c r="H139" s="374">
        <v>1</v>
      </c>
      <c r="I139" s="379">
        <v>21</v>
      </c>
      <c r="J139" s="1157"/>
      <c r="K139" s="1158"/>
      <c r="L139" s="377">
        <v>85307.96</v>
      </c>
      <c r="M139" s="1157"/>
      <c r="N139" s="1158"/>
      <c r="O139" s="380">
        <v>146621.69</v>
      </c>
      <c r="P139" s="689">
        <v>1.7187339844957024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1809</v>
      </c>
      <c r="E140" s="374">
        <v>239</v>
      </c>
      <c r="F140" s="375">
        <v>1570</v>
      </c>
      <c r="G140" s="374">
        <v>2584</v>
      </c>
      <c r="H140" s="374">
        <v>494</v>
      </c>
      <c r="I140" s="379">
        <v>2090</v>
      </c>
      <c r="J140" s="1157"/>
      <c r="K140" s="1158"/>
      <c r="L140" s="377">
        <v>1859336.8300000005</v>
      </c>
      <c r="M140" s="1157"/>
      <c r="N140" s="1158"/>
      <c r="O140" s="380">
        <v>2103690.4099999997</v>
      </c>
      <c r="P140" s="689">
        <v>1.1314197492661935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57"/>
      <c r="K141" s="1158"/>
      <c r="L141" s="377">
        <v>0</v>
      </c>
      <c r="M141" s="1157"/>
      <c r="N141" s="1158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4" t="s">
        <v>259</v>
      </c>
      <c r="C142" s="1154"/>
      <c r="D142" s="374">
        <v>8322</v>
      </c>
      <c r="E142" s="374">
        <v>482</v>
      </c>
      <c r="F142" s="393">
        <v>7840</v>
      </c>
      <c r="G142" s="374">
        <v>9858</v>
      </c>
      <c r="H142" s="374">
        <v>916</v>
      </c>
      <c r="I142" s="394">
        <v>8942</v>
      </c>
      <c r="J142" s="1159"/>
      <c r="K142" s="1160"/>
      <c r="L142" s="386">
        <v>36491006.43</v>
      </c>
      <c r="M142" s="1159"/>
      <c r="N142" s="1160"/>
      <c r="O142" s="389">
        <v>39669252.509999968</v>
      </c>
      <c r="P142" s="688">
        <v>1.0870966956227075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3" t="s">
        <v>198</v>
      </c>
      <c r="C144" s="893"/>
      <c r="D144" s="384">
        <v>98212</v>
      </c>
      <c r="E144" s="384">
        <v>10330</v>
      </c>
      <c r="F144" s="455">
        <v>87882</v>
      </c>
      <c r="G144" s="384">
        <v>106778</v>
      </c>
      <c r="H144" s="384">
        <v>12253</v>
      </c>
      <c r="I144" s="388">
        <v>94525</v>
      </c>
      <c r="J144" s="377">
        <v>209381284.42940006</v>
      </c>
      <c r="K144" s="453">
        <v>-2058186.18</v>
      </c>
      <c r="L144" s="386">
        <v>207323098.24940002</v>
      </c>
      <c r="M144" s="377">
        <v>198389046.65769991</v>
      </c>
      <c r="N144" s="453">
        <v>-1649136.58</v>
      </c>
      <c r="O144" s="389">
        <v>196739910.07769993</v>
      </c>
      <c r="P144" s="449">
        <v>0.94895316411406794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3" t="s">
        <v>198</v>
      </c>
      <c r="C146" s="893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37029583.049999997</v>
      </c>
      <c r="K146" s="453">
        <f>SUM(K101)</f>
        <v>0</v>
      </c>
      <c r="L146" s="386" t="e">
        <f>SUM(L101+#REF!)</f>
        <v>#REF!</v>
      </c>
      <c r="M146" s="377">
        <f>SUM(M101)</f>
        <v>12296802.559999999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1" t="s">
        <v>296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20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4" t="s">
        <v>297</v>
      </c>
      <c r="C7" s="1074"/>
      <c r="D7" s="1166"/>
      <c r="E7" s="116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6"/>
    </row>
    <row r="9" spans="1:20" s="269" customFormat="1" ht="15" customHeight="1" x14ac:dyDescent="0.25">
      <c r="A9" s="874"/>
      <c r="B9" s="1067"/>
      <c r="C9" s="879"/>
      <c r="D9" s="896" t="s">
        <v>197</v>
      </c>
      <c r="E9" s="1078"/>
      <c r="F9" s="1078"/>
      <c r="G9" s="1078"/>
      <c r="H9" s="1078"/>
      <c r="I9" s="897"/>
      <c r="J9" s="1165" t="s">
        <v>332</v>
      </c>
      <c r="K9" s="896" t="s">
        <v>220</v>
      </c>
      <c r="L9" s="1078"/>
      <c r="M9" s="1078"/>
      <c r="N9" s="1078"/>
      <c r="O9" s="1078"/>
      <c r="P9" s="897"/>
      <c r="Q9" s="888" t="s">
        <v>332</v>
      </c>
      <c r="R9" s="965" t="s">
        <v>323</v>
      </c>
    </row>
    <row r="10" spans="1:20" s="269" customFormat="1" ht="15" customHeight="1" x14ac:dyDescent="0.25">
      <c r="A10" s="290"/>
      <c r="B10" s="1067"/>
      <c r="C10" s="879"/>
      <c r="D10" s="924" t="s">
        <v>333</v>
      </c>
      <c r="E10" s="1161"/>
      <c r="F10" s="925"/>
      <c r="G10" s="1161" t="s">
        <v>334</v>
      </c>
      <c r="H10" s="1161"/>
      <c r="I10" s="925"/>
      <c r="J10" s="1165"/>
      <c r="K10" s="924" t="s">
        <v>333</v>
      </c>
      <c r="L10" s="1161"/>
      <c r="M10" s="925"/>
      <c r="N10" s="1161" t="s">
        <v>334</v>
      </c>
      <c r="O10" s="1161"/>
      <c r="P10" s="925"/>
      <c r="Q10" s="888"/>
      <c r="R10" s="888"/>
    </row>
    <row r="11" spans="1:20" s="269" customFormat="1" ht="16.149999999999999" customHeight="1" x14ac:dyDescent="0.25">
      <c r="A11" s="290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9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89"/>
      <c r="R11" s="88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3883</v>
      </c>
      <c r="E13" s="758">
        <v>386</v>
      </c>
      <c r="F13" s="375">
        <v>3497</v>
      </c>
      <c r="G13" s="374">
        <v>4166</v>
      </c>
      <c r="H13" s="758">
        <v>454</v>
      </c>
      <c r="I13" s="379">
        <v>3712</v>
      </c>
      <c r="J13" s="689">
        <v>1.0614812696597082</v>
      </c>
      <c r="K13" s="376">
        <v>6571988.919999999</v>
      </c>
      <c r="L13" s="450">
        <v>0</v>
      </c>
      <c r="M13" s="377">
        <v>6571988.919999999</v>
      </c>
      <c r="N13" s="690">
        <v>7840557.8400000008</v>
      </c>
      <c r="O13" s="450">
        <v>0</v>
      </c>
      <c r="P13" s="380">
        <v>7840557.8400000008</v>
      </c>
      <c r="Q13" s="689">
        <v>1.193026637056473</v>
      </c>
      <c r="R13" s="472">
        <v>2112.2192456896555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14542</v>
      </c>
      <c r="E14" s="758">
        <v>1596</v>
      </c>
      <c r="F14" s="375">
        <v>12946</v>
      </c>
      <c r="G14" s="374">
        <v>15656</v>
      </c>
      <c r="H14" s="758">
        <v>1717</v>
      </c>
      <c r="I14" s="379">
        <v>13939</v>
      </c>
      <c r="J14" s="689">
        <v>1.0767032287965395</v>
      </c>
      <c r="K14" s="376">
        <v>18149849.439999994</v>
      </c>
      <c r="L14" s="450">
        <v>0</v>
      </c>
      <c r="M14" s="377">
        <v>18149849.439999994</v>
      </c>
      <c r="N14" s="690">
        <v>17533231.151899986</v>
      </c>
      <c r="O14" s="450">
        <v>-65.64</v>
      </c>
      <c r="P14" s="380">
        <v>17533165.511899985</v>
      </c>
      <c r="Q14" s="689">
        <v>0.96602264221867784</v>
      </c>
      <c r="R14" s="472">
        <v>1257.8495955161766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2161</v>
      </c>
      <c r="E15" s="758">
        <v>121</v>
      </c>
      <c r="F15" s="375">
        <v>2040</v>
      </c>
      <c r="G15" s="374">
        <v>2625</v>
      </c>
      <c r="H15" s="758">
        <v>207</v>
      </c>
      <c r="I15" s="379">
        <v>2418</v>
      </c>
      <c r="J15" s="689">
        <v>1.1852941176470588</v>
      </c>
      <c r="K15" s="376">
        <v>4305254.07</v>
      </c>
      <c r="L15" s="450">
        <v>0</v>
      </c>
      <c r="M15" s="377">
        <v>4305254.07</v>
      </c>
      <c r="N15" s="690">
        <v>5232956.2799999993</v>
      </c>
      <c r="O15" s="450">
        <v>0</v>
      </c>
      <c r="P15" s="380">
        <v>5232956.2799999993</v>
      </c>
      <c r="Q15" s="689">
        <v>1.21548140827842</v>
      </c>
      <c r="R15" s="472">
        <v>2164.1671960297763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112</v>
      </c>
      <c r="H16" s="758">
        <v>9</v>
      </c>
      <c r="I16" s="379">
        <v>103</v>
      </c>
      <c r="J16" s="689" t="s">
        <v>335</v>
      </c>
      <c r="K16" s="376">
        <v>0</v>
      </c>
      <c r="L16" s="450">
        <v>0</v>
      </c>
      <c r="M16" s="377">
        <v>0</v>
      </c>
      <c r="N16" s="690">
        <v>156653.68</v>
      </c>
      <c r="O16" s="450">
        <v>0</v>
      </c>
      <c r="P16" s="380">
        <v>156653.68</v>
      </c>
      <c r="Q16" s="689" t="s">
        <v>335</v>
      </c>
      <c r="R16" s="472">
        <v>1520.9095145631068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7461</v>
      </c>
      <c r="E17" s="758">
        <v>759</v>
      </c>
      <c r="F17" s="375">
        <v>6702</v>
      </c>
      <c r="G17" s="374">
        <v>6832</v>
      </c>
      <c r="H17" s="758">
        <v>754</v>
      </c>
      <c r="I17" s="379">
        <v>6078</v>
      </c>
      <c r="J17" s="689">
        <v>0.90689346463742171</v>
      </c>
      <c r="K17" s="376">
        <v>13220808.600000001</v>
      </c>
      <c r="L17" s="450">
        <v>-1163227.69</v>
      </c>
      <c r="M17" s="377">
        <v>12057580.910000002</v>
      </c>
      <c r="N17" s="690">
        <v>13128133.549999997</v>
      </c>
      <c r="O17" s="450">
        <v>-1058887.2999999998</v>
      </c>
      <c r="P17" s="380">
        <v>12069246.249999996</v>
      </c>
      <c r="Q17" s="689">
        <v>1.000967469352855</v>
      </c>
      <c r="R17" s="472">
        <v>1985.7265959197098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11283</v>
      </c>
      <c r="E18" s="758">
        <v>1098</v>
      </c>
      <c r="F18" s="375">
        <v>10185</v>
      </c>
      <c r="G18" s="374">
        <v>11934</v>
      </c>
      <c r="H18" s="758">
        <v>1390</v>
      </c>
      <c r="I18" s="379">
        <v>10544</v>
      </c>
      <c r="J18" s="689">
        <v>1.0352479135984292</v>
      </c>
      <c r="K18" s="376">
        <v>18844714.626900028</v>
      </c>
      <c r="L18" s="450">
        <v>-12869.1</v>
      </c>
      <c r="M18" s="377">
        <v>18831845.526900027</v>
      </c>
      <c r="N18" s="690">
        <v>19578957.177900005</v>
      </c>
      <c r="O18" s="450">
        <v>-4343.93</v>
      </c>
      <c r="P18" s="380">
        <v>19574613.247900005</v>
      </c>
      <c r="Q18" s="689">
        <v>1.0394421099057436</v>
      </c>
      <c r="R18" s="472">
        <v>1856.469389975342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1474</v>
      </c>
      <c r="E19" s="758">
        <v>64</v>
      </c>
      <c r="F19" s="375">
        <v>1410</v>
      </c>
      <c r="G19" s="374">
        <v>1710</v>
      </c>
      <c r="H19" s="758">
        <v>142</v>
      </c>
      <c r="I19" s="379">
        <v>1568</v>
      </c>
      <c r="J19" s="689">
        <v>1.1120567375886525</v>
      </c>
      <c r="K19" s="376">
        <v>2844476.8100000015</v>
      </c>
      <c r="L19" s="450">
        <v>0</v>
      </c>
      <c r="M19" s="377">
        <v>2844476.8100000015</v>
      </c>
      <c r="N19" s="690">
        <v>3509084.5399999982</v>
      </c>
      <c r="O19" s="450">
        <v>0</v>
      </c>
      <c r="P19" s="380">
        <v>3509084.5399999982</v>
      </c>
      <c r="Q19" s="689">
        <v>1.2336484965050556</v>
      </c>
      <c r="R19" s="472">
        <v>2237.9365688775497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298</v>
      </c>
      <c r="E20" s="758">
        <v>14</v>
      </c>
      <c r="F20" s="375">
        <v>284</v>
      </c>
      <c r="G20" s="374">
        <v>276</v>
      </c>
      <c r="H20" s="758">
        <v>52</v>
      </c>
      <c r="I20" s="379">
        <v>224</v>
      </c>
      <c r="J20" s="689">
        <v>0.78873239436619713</v>
      </c>
      <c r="K20" s="376">
        <v>221054.83000000002</v>
      </c>
      <c r="L20" s="450">
        <v>0</v>
      </c>
      <c r="M20" s="377">
        <v>221054.83000000002</v>
      </c>
      <c r="N20" s="690">
        <v>159440.37</v>
      </c>
      <c r="O20" s="450">
        <v>0</v>
      </c>
      <c r="P20" s="380">
        <v>159440.37</v>
      </c>
      <c r="Q20" s="689">
        <v>0.72127069107696029</v>
      </c>
      <c r="R20" s="472">
        <v>711.78736607142855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14686</v>
      </c>
      <c r="E21" s="758">
        <v>1982</v>
      </c>
      <c r="F21" s="375">
        <v>12704</v>
      </c>
      <c r="G21" s="374">
        <v>15457</v>
      </c>
      <c r="H21" s="758">
        <v>2174</v>
      </c>
      <c r="I21" s="379">
        <v>13283</v>
      </c>
      <c r="J21" s="689">
        <v>1.0455761964735517</v>
      </c>
      <c r="K21" s="376">
        <v>25044998.969999999</v>
      </c>
      <c r="L21" s="450">
        <v>-671812.12</v>
      </c>
      <c r="M21" s="377">
        <v>24373186.849999998</v>
      </c>
      <c r="N21" s="690">
        <v>27385025.080000002</v>
      </c>
      <c r="O21" s="450">
        <v>-415086.93999999994</v>
      </c>
      <c r="P21" s="380">
        <v>26969938.140000001</v>
      </c>
      <c r="Q21" s="689">
        <v>1.1065413114001545</v>
      </c>
      <c r="R21" s="472">
        <v>2030.4101588496576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8870</v>
      </c>
      <c r="E22" s="758">
        <v>753</v>
      </c>
      <c r="F22" s="375">
        <v>8117</v>
      </c>
      <c r="G22" s="374">
        <v>8433</v>
      </c>
      <c r="H22" s="758">
        <v>757</v>
      </c>
      <c r="I22" s="379">
        <v>7676</v>
      </c>
      <c r="J22" s="689">
        <v>0.94566958235801402</v>
      </c>
      <c r="K22" s="376">
        <v>15898179.950000001</v>
      </c>
      <c r="L22" s="450">
        <v>-147933.62</v>
      </c>
      <c r="M22" s="377">
        <v>15750246.330000002</v>
      </c>
      <c r="N22" s="690">
        <v>13931145.58</v>
      </c>
      <c r="O22" s="450">
        <v>-83420.87000000001</v>
      </c>
      <c r="P22" s="380">
        <v>13847724.710000001</v>
      </c>
      <c r="Q22" s="689">
        <v>0.87920686571255668</v>
      </c>
      <c r="R22" s="472">
        <v>1804.0287532569048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7461</v>
      </c>
      <c r="E23" s="758">
        <v>926</v>
      </c>
      <c r="F23" s="375">
        <v>6535</v>
      </c>
      <c r="G23" s="374">
        <v>9657</v>
      </c>
      <c r="H23" s="758">
        <v>1198</v>
      </c>
      <c r="I23" s="379">
        <v>8459</v>
      </c>
      <c r="J23" s="689">
        <v>1.2944146901300688</v>
      </c>
      <c r="K23" s="376">
        <v>8404416.7000000048</v>
      </c>
      <c r="L23" s="450">
        <v>-25826.440000000006</v>
      </c>
      <c r="M23" s="377">
        <v>8378590.2600000044</v>
      </c>
      <c r="N23" s="690">
        <v>11741408.26999999</v>
      </c>
      <c r="O23" s="450">
        <v>-448.78999999999996</v>
      </c>
      <c r="P23" s="380">
        <v>11740959.479999991</v>
      </c>
      <c r="Q23" s="689">
        <v>1.4013048872973513</v>
      </c>
      <c r="R23" s="472">
        <v>1387.9843338456071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6126</v>
      </c>
      <c r="E24" s="758">
        <v>703</v>
      </c>
      <c r="F24" s="375">
        <v>5423</v>
      </c>
      <c r="G24" s="374">
        <v>5973</v>
      </c>
      <c r="H24" s="758">
        <v>574</v>
      </c>
      <c r="I24" s="379">
        <v>5399</v>
      </c>
      <c r="J24" s="689">
        <v>0.99557440531071362</v>
      </c>
      <c r="K24" s="376">
        <v>9931962.0600000005</v>
      </c>
      <c r="L24" s="450">
        <v>-36517.21</v>
      </c>
      <c r="M24" s="377">
        <v>9895444.8499999996</v>
      </c>
      <c r="N24" s="690">
        <v>11137978.77</v>
      </c>
      <c r="O24" s="450">
        <v>-86883.109999999986</v>
      </c>
      <c r="P24" s="380">
        <v>11051095.66</v>
      </c>
      <c r="Q24" s="689">
        <v>1.1167861402410828</v>
      </c>
      <c r="R24" s="472">
        <v>2046.878247823671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2938</v>
      </c>
      <c r="E25" s="758">
        <v>399</v>
      </c>
      <c r="F25" s="375">
        <v>2539</v>
      </c>
      <c r="G25" s="374">
        <v>3081</v>
      </c>
      <c r="H25" s="758">
        <v>379</v>
      </c>
      <c r="I25" s="379">
        <v>2702</v>
      </c>
      <c r="J25" s="689">
        <v>1.0641985033477748</v>
      </c>
      <c r="K25" s="376">
        <v>5298162.3600000003</v>
      </c>
      <c r="L25" s="450">
        <v>0</v>
      </c>
      <c r="M25" s="377">
        <v>5298162.3600000003</v>
      </c>
      <c r="N25" s="690">
        <v>5898895.9399999995</v>
      </c>
      <c r="O25" s="450">
        <v>0</v>
      </c>
      <c r="P25" s="380">
        <v>5898895.9399999995</v>
      </c>
      <c r="Q25" s="689">
        <v>1.1133852719454975</v>
      </c>
      <c r="R25" s="472">
        <v>2183.1591191709845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81183</v>
      </c>
      <c r="E26" s="384">
        <v>8801</v>
      </c>
      <c r="F26" s="385">
        <v>72382</v>
      </c>
      <c r="G26" s="374">
        <v>85912</v>
      </c>
      <c r="H26" s="384">
        <v>9807</v>
      </c>
      <c r="I26" s="388">
        <v>76105</v>
      </c>
      <c r="J26" s="688">
        <v>1.0514354397502141</v>
      </c>
      <c r="K26" s="377">
        <v>128735867.33690003</v>
      </c>
      <c r="L26" s="453">
        <v>-2058186.1800000002</v>
      </c>
      <c r="M26" s="386">
        <v>126677681.15690002</v>
      </c>
      <c r="N26" s="377">
        <v>137233468.22979999</v>
      </c>
      <c r="O26" s="453">
        <v>-1649136.5799999996</v>
      </c>
      <c r="P26" s="389">
        <v>135584331.64979997</v>
      </c>
      <c r="Q26" s="688">
        <v>1.0703095479137197</v>
      </c>
      <c r="R26" s="478">
        <v>1781.5430214808484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622</v>
      </c>
      <c r="E28" s="758">
        <v>55</v>
      </c>
      <c r="F28" s="375">
        <v>567</v>
      </c>
      <c r="G28" s="374">
        <v>430</v>
      </c>
      <c r="H28" s="758">
        <v>58</v>
      </c>
      <c r="I28" s="379">
        <v>372</v>
      </c>
      <c r="J28" s="689">
        <v>0.65608465608465605</v>
      </c>
      <c r="K28" s="480"/>
      <c r="L28" s="481"/>
      <c r="M28" s="375">
        <v>1075411.8400000001</v>
      </c>
      <c r="N28" s="480"/>
      <c r="O28" s="481"/>
      <c r="P28" s="379">
        <v>1293432.54</v>
      </c>
      <c r="Q28" s="689">
        <v>1.2027322853354487</v>
      </c>
      <c r="R28" s="472">
        <v>3476.969193548387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581</v>
      </c>
      <c r="E29" s="758">
        <v>35</v>
      </c>
      <c r="F29" s="375">
        <v>546</v>
      </c>
      <c r="G29" s="374">
        <v>642</v>
      </c>
      <c r="H29" s="758">
        <v>27</v>
      </c>
      <c r="I29" s="379">
        <v>615</v>
      </c>
      <c r="J29" s="689">
        <v>1.1263736263736264</v>
      </c>
      <c r="K29" s="482"/>
      <c r="L29" s="484"/>
      <c r="M29" s="375">
        <v>5951269.8600000003</v>
      </c>
      <c r="N29" s="482"/>
      <c r="O29" s="483"/>
      <c r="P29" s="379">
        <v>4295312.99</v>
      </c>
      <c r="Q29" s="689">
        <v>0.7217473062127282</v>
      </c>
      <c r="R29" s="472">
        <v>6984.2487642276428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1633</v>
      </c>
      <c r="E30" s="758">
        <v>19</v>
      </c>
      <c r="F30" s="375">
        <v>1614</v>
      </c>
      <c r="G30" s="374">
        <v>2020</v>
      </c>
      <c r="H30" s="758">
        <v>135</v>
      </c>
      <c r="I30" s="379">
        <v>1885</v>
      </c>
      <c r="J30" s="689">
        <v>1.1679058240396529</v>
      </c>
      <c r="K30" s="482"/>
      <c r="L30" s="484"/>
      <c r="M30" s="375">
        <v>11874357.060000006</v>
      </c>
      <c r="N30" s="482"/>
      <c r="O30" s="483"/>
      <c r="P30" s="379">
        <v>13110098.999999972</v>
      </c>
      <c r="Q30" s="689">
        <v>1.1040681136465644</v>
      </c>
      <c r="R30" s="472">
        <v>6954.9596816975982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792</v>
      </c>
      <c r="E31" s="758">
        <v>30</v>
      </c>
      <c r="F31" s="375">
        <v>762</v>
      </c>
      <c r="G31" s="374">
        <v>989</v>
      </c>
      <c r="H31" s="758">
        <v>181</v>
      </c>
      <c r="I31" s="379">
        <v>808</v>
      </c>
      <c r="J31" s="689">
        <v>1.0603674540682415</v>
      </c>
      <c r="K31" s="482"/>
      <c r="L31" s="483"/>
      <c r="M31" s="375">
        <v>3341385.7600000012</v>
      </c>
      <c r="N31" s="482"/>
      <c r="O31" s="483"/>
      <c r="P31" s="379">
        <v>4848723.3699999955</v>
      </c>
      <c r="Q31" s="689">
        <v>1.451111520269361</v>
      </c>
      <c r="R31" s="472">
        <v>6000.8952599009845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693</v>
      </c>
      <c r="E32" s="758">
        <v>25</v>
      </c>
      <c r="F32" s="375">
        <v>668</v>
      </c>
      <c r="G32" s="374">
        <v>840</v>
      </c>
      <c r="H32" s="758">
        <v>28</v>
      </c>
      <c r="I32" s="379">
        <v>812</v>
      </c>
      <c r="J32" s="689">
        <v>1.215568862275449</v>
      </c>
      <c r="K32" s="482"/>
      <c r="L32" s="483"/>
      <c r="M32" s="375">
        <v>2717652.91</v>
      </c>
      <c r="N32" s="482"/>
      <c r="O32" s="483"/>
      <c r="P32" s="379">
        <v>2728186.3</v>
      </c>
      <c r="Q32" s="689">
        <v>1.0038759143823115</v>
      </c>
      <c r="R32" s="472">
        <v>3359.8353448275861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1579</v>
      </c>
      <c r="E33" s="758">
        <v>25</v>
      </c>
      <c r="F33" s="375">
        <v>1554</v>
      </c>
      <c r="G33" s="374">
        <v>2304</v>
      </c>
      <c r="H33" s="758">
        <v>38</v>
      </c>
      <c r="I33" s="379">
        <v>2266</v>
      </c>
      <c r="J33" s="689">
        <v>1.4581724581724582</v>
      </c>
      <c r="K33" s="460"/>
      <c r="L33" s="461"/>
      <c r="M33" s="375">
        <v>3434630.28</v>
      </c>
      <c r="N33" s="460"/>
      <c r="O33" s="461"/>
      <c r="P33" s="379">
        <v>2836551.9299999997</v>
      </c>
      <c r="Q33" s="689">
        <v>0.82586820087080814</v>
      </c>
      <c r="R33" s="472">
        <v>1251.7881421006177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1718</v>
      </c>
      <c r="E34" s="758">
        <v>218</v>
      </c>
      <c r="F34" s="375">
        <v>1500</v>
      </c>
      <c r="G34" s="374">
        <v>1689</v>
      </c>
      <c r="H34" s="758">
        <v>268</v>
      </c>
      <c r="I34" s="379">
        <v>1421</v>
      </c>
      <c r="J34" s="689">
        <v>0.94733333333333336</v>
      </c>
      <c r="K34" s="460"/>
      <c r="L34" s="461"/>
      <c r="M34" s="375">
        <v>6181719.1799999988</v>
      </c>
      <c r="N34" s="460"/>
      <c r="O34" s="461"/>
      <c r="P34" s="379">
        <v>7941846.080000001</v>
      </c>
      <c r="Q34" s="689">
        <v>1.2847309702606069</v>
      </c>
      <c r="R34" s="472">
        <v>5588.9134975369461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7618</v>
      </c>
      <c r="E35" s="374">
        <v>407</v>
      </c>
      <c r="F35" s="393">
        <v>7211</v>
      </c>
      <c r="G35" s="374">
        <v>8914</v>
      </c>
      <c r="H35" s="374">
        <v>735</v>
      </c>
      <c r="I35" s="394">
        <v>8179</v>
      </c>
      <c r="J35" s="688">
        <v>1.1342393565386215</v>
      </c>
      <c r="K35" s="417"/>
      <c r="L35" s="462"/>
      <c r="M35" s="386">
        <v>34576426.890000008</v>
      </c>
      <c r="N35" s="417"/>
      <c r="O35" s="462"/>
      <c r="P35" s="389">
        <v>37054152.209999971</v>
      </c>
      <c r="Q35" s="688">
        <v>1.0716593801864633</v>
      </c>
      <c r="R35" s="478">
        <v>4530.4012972245964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3" t="s">
        <v>326</v>
      </c>
      <c r="C37" s="893"/>
      <c r="D37" s="374">
        <v>88801</v>
      </c>
      <c r="E37" s="384">
        <v>9208</v>
      </c>
      <c r="F37" s="455">
        <v>79593</v>
      </c>
      <c r="G37" s="374">
        <v>94826</v>
      </c>
      <c r="H37" s="384">
        <v>10542</v>
      </c>
      <c r="I37" s="388">
        <v>84284</v>
      </c>
      <c r="J37" s="449">
        <v>1.0589373437362581</v>
      </c>
      <c r="K37" s="377">
        <v>163312294.22690004</v>
      </c>
      <c r="L37" s="453">
        <v>-2058186.1800000002</v>
      </c>
      <c r="M37" s="386">
        <v>161254108.04690003</v>
      </c>
      <c r="N37" s="377">
        <v>174287620.43979996</v>
      </c>
      <c r="O37" s="453">
        <v>-1649136.5799999996</v>
      </c>
      <c r="P37" s="389">
        <v>172638483.85979995</v>
      </c>
      <c r="Q37" s="449">
        <v>1.0705989816370372</v>
      </c>
      <c r="R37" s="478">
        <v>2048.294858571021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1165" t="s">
        <v>332</v>
      </c>
      <c r="K41" s="896" t="s">
        <v>220</v>
      </c>
      <c r="L41" s="1078"/>
      <c r="M41" s="1078"/>
      <c r="N41" s="1078"/>
      <c r="O41" s="1078"/>
      <c r="P41" s="897"/>
      <c r="Q41" s="888" t="s">
        <v>332</v>
      </c>
      <c r="R41" s="965" t="s">
        <v>323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1165"/>
      <c r="K42" s="924" t="s">
        <v>333</v>
      </c>
      <c r="L42" s="1161"/>
      <c r="M42" s="925"/>
      <c r="N42" s="1161" t="s">
        <v>334</v>
      </c>
      <c r="O42" s="1161"/>
      <c r="P42" s="925"/>
      <c r="Q42" s="888"/>
      <c r="R42" s="888"/>
    </row>
    <row r="43" spans="1:18" s="266" customFormat="1" ht="19.149999999999999" customHeight="1" x14ac:dyDescent="0.25">
      <c r="A43" s="275"/>
      <c r="B43" s="1068"/>
      <c r="C43" s="880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9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89"/>
      <c r="R43" s="88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146</v>
      </c>
      <c r="E45" s="758">
        <v>14</v>
      </c>
      <c r="F45" s="375">
        <v>132</v>
      </c>
      <c r="G45" s="374">
        <v>546</v>
      </c>
      <c r="H45" s="758">
        <v>110</v>
      </c>
      <c r="I45" s="379">
        <v>436</v>
      </c>
      <c r="J45" s="689">
        <v>3.3030303030303032</v>
      </c>
      <c r="K45" s="376">
        <v>247587.05</v>
      </c>
      <c r="L45" s="450">
        <v>0</v>
      </c>
      <c r="M45" s="377">
        <v>247587.05</v>
      </c>
      <c r="N45" s="690">
        <v>838736.4</v>
      </c>
      <c r="O45" s="450">
        <v>0</v>
      </c>
      <c r="P45" s="380">
        <v>838736.4</v>
      </c>
      <c r="Q45" s="689">
        <v>3.3876424473735605</v>
      </c>
      <c r="R45" s="472">
        <v>1923.7073394495415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353</v>
      </c>
      <c r="E46" s="758">
        <v>73</v>
      </c>
      <c r="F46" s="375">
        <v>280</v>
      </c>
      <c r="G46" s="374">
        <v>659</v>
      </c>
      <c r="H46" s="758">
        <v>122</v>
      </c>
      <c r="I46" s="379">
        <v>537</v>
      </c>
      <c r="J46" s="689">
        <v>1.9178571428571429</v>
      </c>
      <c r="K46" s="376">
        <v>473779.11000000004</v>
      </c>
      <c r="L46" s="450">
        <v>0</v>
      </c>
      <c r="M46" s="377">
        <v>473779.11000000004</v>
      </c>
      <c r="N46" s="690">
        <v>664132.77159999986</v>
      </c>
      <c r="O46" s="450">
        <v>0</v>
      </c>
      <c r="P46" s="380">
        <v>664132.77159999986</v>
      </c>
      <c r="Q46" s="689">
        <v>1.4017772366535954</v>
      </c>
      <c r="R46" s="472">
        <v>1236.7463158286776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56</v>
      </c>
      <c r="E47" s="758">
        <v>3</v>
      </c>
      <c r="F47" s="375">
        <v>53</v>
      </c>
      <c r="G47" s="374">
        <v>68</v>
      </c>
      <c r="H47" s="758">
        <v>5</v>
      </c>
      <c r="I47" s="379">
        <v>63</v>
      </c>
      <c r="J47" s="689">
        <v>1.1886792452830188</v>
      </c>
      <c r="K47" s="376">
        <v>94047.11</v>
      </c>
      <c r="L47" s="450">
        <v>0</v>
      </c>
      <c r="M47" s="377">
        <v>94047.11</v>
      </c>
      <c r="N47" s="690">
        <v>135298.82</v>
      </c>
      <c r="O47" s="450">
        <v>0</v>
      </c>
      <c r="P47" s="380">
        <v>135298.82</v>
      </c>
      <c r="Q47" s="689">
        <v>1.4386281513594623</v>
      </c>
      <c r="R47" s="472">
        <v>2147.6003174603175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174</v>
      </c>
      <c r="E49" s="758">
        <v>26</v>
      </c>
      <c r="F49" s="375">
        <v>148</v>
      </c>
      <c r="G49" s="374">
        <v>268</v>
      </c>
      <c r="H49" s="758">
        <v>35</v>
      </c>
      <c r="I49" s="379">
        <v>233</v>
      </c>
      <c r="J49" s="689">
        <v>1.5743243243243243</v>
      </c>
      <c r="K49" s="376">
        <v>266705</v>
      </c>
      <c r="L49" s="450">
        <v>0</v>
      </c>
      <c r="M49" s="377">
        <v>266705</v>
      </c>
      <c r="N49" s="690">
        <v>457771.87</v>
      </c>
      <c r="O49" s="450">
        <v>0</v>
      </c>
      <c r="P49" s="380">
        <v>457771.87</v>
      </c>
      <c r="Q49" s="689">
        <v>1.7163977803190791</v>
      </c>
      <c r="R49" s="472">
        <v>1964.6861373390557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1039</v>
      </c>
      <c r="E50" s="758">
        <v>141</v>
      </c>
      <c r="F50" s="375">
        <v>898</v>
      </c>
      <c r="G50" s="374">
        <v>1268</v>
      </c>
      <c r="H50" s="758">
        <v>234</v>
      </c>
      <c r="I50" s="379">
        <v>1034</v>
      </c>
      <c r="J50" s="689">
        <v>1.1514476614699332</v>
      </c>
      <c r="K50" s="376">
        <v>1852947.3425</v>
      </c>
      <c r="L50" s="450">
        <v>0</v>
      </c>
      <c r="M50" s="377">
        <v>1852947.3425</v>
      </c>
      <c r="N50" s="690">
        <v>1904172.9962999995</v>
      </c>
      <c r="O50" s="450">
        <v>0</v>
      </c>
      <c r="P50" s="380">
        <v>1904172.9962999995</v>
      </c>
      <c r="Q50" s="689">
        <v>1.0276454989437993</v>
      </c>
      <c r="R50" s="472">
        <v>1841.5599577369435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137</v>
      </c>
      <c r="E52" s="758">
        <v>7</v>
      </c>
      <c r="F52" s="375">
        <v>130</v>
      </c>
      <c r="G52" s="374">
        <v>129</v>
      </c>
      <c r="H52" s="758">
        <v>33</v>
      </c>
      <c r="I52" s="379">
        <v>96</v>
      </c>
      <c r="J52" s="689">
        <v>0.7384615384615385</v>
      </c>
      <c r="K52" s="376">
        <v>116298.95999999996</v>
      </c>
      <c r="L52" s="450">
        <v>0</v>
      </c>
      <c r="M52" s="377">
        <v>116298.95999999996</v>
      </c>
      <c r="N52" s="690">
        <v>124131.06</v>
      </c>
      <c r="O52" s="450">
        <v>0</v>
      </c>
      <c r="P52" s="380">
        <v>124131.06</v>
      </c>
      <c r="Q52" s="689">
        <v>1.0673445403123127</v>
      </c>
      <c r="R52" s="472">
        <v>1293.0318749999999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644</v>
      </c>
      <c r="E53" s="758">
        <v>42</v>
      </c>
      <c r="F53" s="375">
        <v>602</v>
      </c>
      <c r="G53" s="374">
        <v>780</v>
      </c>
      <c r="H53" s="758">
        <v>91</v>
      </c>
      <c r="I53" s="379">
        <v>689</v>
      </c>
      <c r="J53" s="689">
        <v>1.1445182724252492</v>
      </c>
      <c r="K53" s="376">
        <v>1284348.42</v>
      </c>
      <c r="L53" s="450">
        <v>0</v>
      </c>
      <c r="M53" s="377">
        <v>1284348.42</v>
      </c>
      <c r="N53" s="690">
        <v>1617407.38</v>
      </c>
      <c r="O53" s="450">
        <v>0</v>
      </c>
      <c r="P53" s="380">
        <v>1617407.38</v>
      </c>
      <c r="Q53" s="689">
        <v>1.2593213452156542</v>
      </c>
      <c r="R53" s="472">
        <v>2347.4707982583454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1403</v>
      </c>
      <c r="E55" s="758">
        <v>285</v>
      </c>
      <c r="F55" s="375">
        <v>1118</v>
      </c>
      <c r="G55" s="374">
        <v>1778</v>
      </c>
      <c r="H55" s="758">
        <v>349</v>
      </c>
      <c r="I55" s="379">
        <v>1429</v>
      </c>
      <c r="J55" s="689">
        <v>1.2781753130590341</v>
      </c>
      <c r="K55" s="376">
        <v>1724460.9800000004</v>
      </c>
      <c r="L55" s="450">
        <v>0</v>
      </c>
      <c r="M55" s="377">
        <v>1724460.9800000004</v>
      </c>
      <c r="N55" s="690">
        <v>2345971.8400000003</v>
      </c>
      <c r="O55" s="450">
        <v>0</v>
      </c>
      <c r="P55" s="380">
        <v>2345971.8400000003</v>
      </c>
      <c r="Q55" s="689">
        <v>1.3604087695854967</v>
      </c>
      <c r="R55" s="472">
        <v>1641.6877816655006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79</v>
      </c>
      <c r="E56" s="758">
        <v>7</v>
      </c>
      <c r="F56" s="375">
        <v>72</v>
      </c>
      <c r="G56" s="374">
        <v>134</v>
      </c>
      <c r="H56" s="758">
        <v>21</v>
      </c>
      <c r="I56" s="379">
        <v>113</v>
      </c>
      <c r="J56" s="689">
        <v>1.5694444444444444</v>
      </c>
      <c r="K56" s="376">
        <v>191313.96</v>
      </c>
      <c r="L56" s="450">
        <v>0</v>
      </c>
      <c r="M56" s="377">
        <v>191313.96</v>
      </c>
      <c r="N56" s="690">
        <v>202196.11</v>
      </c>
      <c r="O56" s="450">
        <v>0</v>
      </c>
      <c r="P56" s="380">
        <v>202196.11</v>
      </c>
      <c r="Q56" s="689">
        <v>1.0568811078919698</v>
      </c>
      <c r="R56" s="472">
        <v>1789.34610619469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480</v>
      </c>
      <c r="E57" s="758">
        <v>79</v>
      </c>
      <c r="F57" s="375">
        <v>401</v>
      </c>
      <c r="G57" s="374">
        <v>467</v>
      </c>
      <c r="H57" s="758">
        <v>56</v>
      </c>
      <c r="I57" s="379">
        <v>411</v>
      </c>
      <c r="J57" s="689">
        <v>1.0249376558603491</v>
      </c>
      <c r="K57" s="376">
        <v>873339.68</v>
      </c>
      <c r="L57" s="450">
        <v>0</v>
      </c>
      <c r="M57" s="377">
        <v>873339.68</v>
      </c>
      <c r="N57" s="690">
        <v>899704.11</v>
      </c>
      <c r="O57" s="450">
        <v>0</v>
      </c>
      <c r="P57" s="380">
        <v>899704.11</v>
      </c>
      <c r="Q57" s="689">
        <v>1.0301880592440273</v>
      </c>
      <c r="R57" s="472">
        <v>2189.061094890511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4511</v>
      </c>
      <c r="E58" s="384">
        <v>677</v>
      </c>
      <c r="F58" s="385">
        <v>3834</v>
      </c>
      <c r="G58" s="374">
        <v>6097</v>
      </c>
      <c r="H58" s="384">
        <v>1056</v>
      </c>
      <c r="I58" s="388">
        <v>5041</v>
      </c>
      <c r="J58" s="688">
        <v>1.3148148148148149</v>
      </c>
      <c r="K58" s="377">
        <v>7124827.6124999998</v>
      </c>
      <c r="L58" s="453">
        <v>0</v>
      </c>
      <c r="M58" s="386">
        <v>7124827.6124999998</v>
      </c>
      <c r="N58" s="377">
        <v>9189523.3578999992</v>
      </c>
      <c r="O58" s="453">
        <v>0</v>
      </c>
      <c r="P58" s="389">
        <v>9189523.3578999992</v>
      </c>
      <c r="Q58" s="688">
        <v>1.2897888703689671</v>
      </c>
      <c r="R58" s="478">
        <v>1822.9564288633205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10</v>
      </c>
      <c r="E61" s="758">
        <v>1</v>
      </c>
      <c r="F61" s="375">
        <v>9</v>
      </c>
      <c r="G61" s="374">
        <v>6</v>
      </c>
      <c r="H61" s="758">
        <v>0</v>
      </c>
      <c r="I61" s="379">
        <v>6</v>
      </c>
      <c r="J61" s="689">
        <v>0.66666666666666663</v>
      </c>
      <c r="K61" s="482"/>
      <c r="L61" s="484"/>
      <c r="M61" s="375">
        <v>10790.19</v>
      </c>
      <c r="N61" s="482"/>
      <c r="O61" s="483"/>
      <c r="P61" s="379">
        <v>20128.04</v>
      </c>
      <c r="Q61" s="689">
        <v>1.8654018140551742</v>
      </c>
      <c r="R61" s="472">
        <v>3354.6733333333336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393</v>
      </c>
      <c r="E63" s="758">
        <v>19</v>
      </c>
      <c r="F63" s="375">
        <v>374</v>
      </c>
      <c r="G63" s="374">
        <v>424</v>
      </c>
      <c r="H63" s="758">
        <v>104</v>
      </c>
      <c r="I63" s="379">
        <v>320</v>
      </c>
      <c r="J63" s="689">
        <v>0.85561497326203206</v>
      </c>
      <c r="K63" s="482"/>
      <c r="L63" s="483"/>
      <c r="M63" s="375">
        <v>1220052.3899999999</v>
      </c>
      <c r="N63" s="482"/>
      <c r="O63" s="483"/>
      <c r="P63" s="379">
        <v>1144610.8</v>
      </c>
      <c r="Q63" s="689">
        <v>0.93816528649232855</v>
      </c>
      <c r="R63" s="472">
        <v>3576.9087500000001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8</v>
      </c>
      <c r="E65" s="758">
        <v>0</v>
      </c>
      <c r="F65" s="375">
        <v>8</v>
      </c>
      <c r="G65" s="374">
        <v>19</v>
      </c>
      <c r="H65" s="758">
        <v>2</v>
      </c>
      <c r="I65" s="379">
        <v>17</v>
      </c>
      <c r="J65" s="689">
        <v>2.125</v>
      </c>
      <c r="K65" s="460"/>
      <c r="L65" s="461"/>
      <c r="M65" s="375">
        <v>4195.24</v>
      </c>
      <c r="N65" s="460"/>
      <c r="O65" s="461"/>
      <c r="P65" s="379">
        <v>18877.810000000001</v>
      </c>
      <c r="Q65" s="689">
        <v>4.4998164586531404</v>
      </c>
      <c r="R65" s="472">
        <v>1110.4594117647059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270</v>
      </c>
      <c r="E66" s="758">
        <v>55</v>
      </c>
      <c r="F66" s="375">
        <v>215</v>
      </c>
      <c r="G66" s="374">
        <v>447</v>
      </c>
      <c r="H66" s="758">
        <v>73</v>
      </c>
      <c r="I66" s="379">
        <v>374</v>
      </c>
      <c r="J66" s="689">
        <v>1.7395348837209301</v>
      </c>
      <c r="K66" s="460"/>
      <c r="L66" s="461"/>
      <c r="M66" s="375">
        <v>644312.05999999994</v>
      </c>
      <c r="N66" s="460"/>
      <c r="O66" s="461"/>
      <c r="P66" s="379">
        <v>1349573.9300000002</v>
      </c>
      <c r="Q66" s="689">
        <v>2.0945967238297545</v>
      </c>
      <c r="R66" s="472">
        <v>3608.4864438502677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681</v>
      </c>
      <c r="E67" s="374">
        <v>75</v>
      </c>
      <c r="F67" s="393">
        <v>606</v>
      </c>
      <c r="G67" s="374">
        <v>896</v>
      </c>
      <c r="H67" s="374">
        <v>179</v>
      </c>
      <c r="I67" s="394">
        <v>717</v>
      </c>
      <c r="J67" s="688">
        <v>1.1831683168316831</v>
      </c>
      <c r="K67" s="417"/>
      <c r="L67" s="462"/>
      <c r="M67" s="386">
        <v>1879349.88</v>
      </c>
      <c r="N67" s="417"/>
      <c r="O67" s="462"/>
      <c r="P67" s="389">
        <v>2533190.58</v>
      </c>
      <c r="Q67" s="688">
        <v>1.3479079159012159</v>
      </c>
      <c r="R67" s="478">
        <v>3533.0412552301254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3" t="s">
        <v>326</v>
      </c>
      <c r="C69" s="893"/>
      <c r="D69" s="374">
        <v>5192</v>
      </c>
      <c r="E69" s="384">
        <v>752</v>
      </c>
      <c r="F69" s="455">
        <v>4440</v>
      </c>
      <c r="G69" s="374">
        <v>6993</v>
      </c>
      <c r="H69" s="384">
        <v>1235</v>
      </c>
      <c r="I69" s="388">
        <v>5758</v>
      </c>
      <c r="J69" s="449">
        <v>1.2968468468468468</v>
      </c>
      <c r="K69" s="377">
        <v>9004177.4924999997</v>
      </c>
      <c r="L69" s="453">
        <v>0</v>
      </c>
      <c r="M69" s="386">
        <v>9004177.4924999997</v>
      </c>
      <c r="N69" s="377">
        <v>11722713.937899999</v>
      </c>
      <c r="O69" s="453">
        <v>0</v>
      </c>
      <c r="P69" s="389">
        <v>11722713.937899999</v>
      </c>
      <c r="Q69" s="449">
        <v>1.3019194643446772</v>
      </c>
      <c r="R69" s="478">
        <v>2035.9003018235496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7" t="s">
        <v>294</v>
      </c>
      <c r="C76" s="1167"/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321"/>
    </row>
    <row r="77" spans="1:21" s="266" customFormat="1" ht="16.149999999999999" customHeight="1" x14ac:dyDescent="0.25">
      <c r="A77" s="275"/>
      <c r="B77" s="1066" t="s">
        <v>84</v>
      </c>
      <c r="C77" s="878" t="s">
        <v>211</v>
      </c>
      <c r="D77" s="881" t="s">
        <v>81</v>
      </c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6"/>
      <c r="S77" s="465"/>
      <c r="T77" s="465"/>
      <c r="U77" s="466"/>
    </row>
    <row r="78" spans="1:21" s="266" customFormat="1" ht="15" customHeight="1" x14ac:dyDescent="0.25">
      <c r="A78" s="275"/>
      <c r="B78" s="1067"/>
      <c r="C78" s="879"/>
      <c r="D78" s="896" t="s">
        <v>197</v>
      </c>
      <c r="E78" s="1078"/>
      <c r="F78" s="1078"/>
      <c r="G78" s="1078"/>
      <c r="H78" s="1078"/>
      <c r="I78" s="897"/>
      <c r="J78" s="1165" t="s">
        <v>332</v>
      </c>
      <c r="K78" s="896" t="s">
        <v>220</v>
      </c>
      <c r="L78" s="1078"/>
      <c r="M78" s="1078"/>
      <c r="N78" s="1078"/>
      <c r="O78" s="1078"/>
      <c r="P78" s="897"/>
      <c r="Q78" s="888" t="s">
        <v>332</v>
      </c>
      <c r="R78" s="965" t="s">
        <v>323</v>
      </c>
    </row>
    <row r="79" spans="1:21" s="266" customFormat="1" ht="19.149999999999999" customHeight="1" x14ac:dyDescent="0.25">
      <c r="A79" s="275"/>
      <c r="B79" s="1067"/>
      <c r="C79" s="879"/>
      <c r="D79" s="924" t="s">
        <v>333</v>
      </c>
      <c r="E79" s="1161"/>
      <c r="F79" s="925"/>
      <c r="G79" s="1161" t="s">
        <v>334</v>
      </c>
      <c r="H79" s="1161"/>
      <c r="I79" s="925"/>
      <c r="J79" s="1165"/>
      <c r="K79" s="924" t="s">
        <v>333</v>
      </c>
      <c r="L79" s="1161"/>
      <c r="M79" s="925"/>
      <c r="N79" s="1161" t="s">
        <v>334</v>
      </c>
      <c r="O79" s="1161"/>
      <c r="P79" s="925"/>
      <c r="Q79" s="888"/>
      <c r="R79" s="888"/>
    </row>
    <row r="80" spans="1:21" s="266" customFormat="1" ht="19.149999999999999" customHeight="1" x14ac:dyDescent="0.25">
      <c r="A80" s="275"/>
      <c r="B80" s="1068"/>
      <c r="C80" s="880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9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89"/>
      <c r="R80" s="88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178</v>
      </c>
      <c r="E82" s="758">
        <v>8</v>
      </c>
      <c r="F82" s="375">
        <v>170</v>
      </c>
      <c r="G82" s="374">
        <v>144</v>
      </c>
      <c r="H82" s="758">
        <v>12</v>
      </c>
      <c r="I82" s="379">
        <v>132</v>
      </c>
      <c r="J82" s="689">
        <v>0.77647058823529413</v>
      </c>
      <c r="K82" s="758">
        <v>343099.81000000006</v>
      </c>
      <c r="L82" s="450">
        <v>0</v>
      </c>
      <c r="M82" s="377">
        <v>343099.81000000006</v>
      </c>
      <c r="N82" s="758">
        <v>242772.11</v>
      </c>
      <c r="O82" s="450">
        <v>0</v>
      </c>
      <c r="P82" s="380">
        <v>242772.11</v>
      </c>
      <c r="Q82" s="689">
        <v>0.70758450726043809</v>
      </c>
      <c r="R82" s="472">
        <v>1839.1826515151515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239</v>
      </c>
      <c r="E83" s="758">
        <v>14</v>
      </c>
      <c r="F83" s="375">
        <v>225</v>
      </c>
      <c r="G83" s="374">
        <v>494</v>
      </c>
      <c r="H83" s="758">
        <v>43</v>
      </c>
      <c r="I83" s="379">
        <v>451</v>
      </c>
      <c r="J83" s="689">
        <v>2.0044444444444443</v>
      </c>
      <c r="K83" s="758">
        <v>376438.22</v>
      </c>
      <c r="L83" s="450">
        <v>0</v>
      </c>
      <c r="M83" s="377">
        <v>376438.22</v>
      </c>
      <c r="N83" s="758">
        <v>787695.41</v>
      </c>
      <c r="O83" s="450">
        <v>0</v>
      </c>
      <c r="P83" s="380">
        <v>787695.41</v>
      </c>
      <c r="Q83" s="689">
        <v>2.0924958416815382</v>
      </c>
      <c r="R83" s="472">
        <v>1746.5530155210645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834</v>
      </c>
      <c r="E84" s="758">
        <v>66</v>
      </c>
      <c r="F84" s="375">
        <v>768</v>
      </c>
      <c r="G84" s="374">
        <v>882</v>
      </c>
      <c r="H84" s="758">
        <v>77</v>
      </c>
      <c r="I84" s="379">
        <v>805</v>
      </c>
      <c r="J84" s="689">
        <v>1.0481770833333333</v>
      </c>
      <c r="K84" s="758">
        <v>1619727.78</v>
      </c>
      <c r="L84" s="450">
        <v>0</v>
      </c>
      <c r="M84" s="377">
        <v>1619727.78</v>
      </c>
      <c r="N84" s="758">
        <v>2210865.98</v>
      </c>
      <c r="O84" s="450">
        <v>0</v>
      </c>
      <c r="P84" s="380">
        <v>2210865.98</v>
      </c>
      <c r="Q84" s="689">
        <v>1.3649614504975645</v>
      </c>
      <c r="R84" s="472">
        <v>2746.4173664596274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803</v>
      </c>
      <c r="E85" s="758">
        <v>64</v>
      </c>
      <c r="F85" s="375">
        <v>739</v>
      </c>
      <c r="G85" s="374">
        <v>874</v>
      </c>
      <c r="H85" s="758">
        <v>76</v>
      </c>
      <c r="I85" s="379">
        <v>798</v>
      </c>
      <c r="J85" s="689">
        <v>1.0798376184032477</v>
      </c>
      <c r="K85" s="758">
        <v>1615622.31</v>
      </c>
      <c r="L85" s="450">
        <v>0</v>
      </c>
      <c r="M85" s="377">
        <v>1615622.31</v>
      </c>
      <c r="N85" s="758">
        <v>1971306.3299999998</v>
      </c>
      <c r="O85" s="450">
        <v>0</v>
      </c>
      <c r="P85" s="380">
        <v>1971306.3299999998</v>
      </c>
      <c r="Q85" s="689">
        <v>1.2201529514654943</v>
      </c>
      <c r="R85" s="472">
        <v>2470.3086842105263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374</v>
      </c>
      <c r="E86" s="758">
        <v>27</v>
      </c>
      <c r="F86" s="375">
        <v>347</v>
      </c>
      <c r="G86" s="374">
        <v>580</v>
      </c>
      <c r="H86" s="758">
        <v>33</v>
      </c>
      <c r="I86" s="379">
        <v>547</v>
      </c>
      <c r="J86" s="689">
        <v>1.5763688760806915</v>
      </c>
      <c r="K86" s="758">
        <v>494934.94</v>
      </c>
      <c r="L86" s="450">
        <v>0</v>
      </c>
      <c r="M86" s="377">
        <v>494934.94</v>
      </c>
      <c r="N86" s="758">
        <v>986134.2300000001</v>
      </c>
      <c r="O86" s="450">
        <v>0</v>
      </c>
      <c r="P86" s="380">
        <v>986134.2300000001</v>
      </c>
      <c r="Q86" s="689">
        <v>1.9924522402883904</v>
      </c>
      <c r="R86" s="472">
        <v>1802.8048080438759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231</v>
      </c>
      <c r="E87" s="758">
        <v>18</v>
      </c>
      <c r="F87" s="375">
        <v>213</v>
      </c>
      <c r="G87" s="374">
        <v>338</v>
      </c>
      <c r="H87" s="758">
        <v>25</v>
      </c>
      <c r="I87" s="379">
        <v>313</v>
      </c>
      <c r="J87" s="689">
        <v>1.4694835680751173</v>
      </c>
      <c r="K87" s="758">
        <v>351708.92</v>
      </c>
      <c r="L87" s="450">
        <v>0</v>
      </c>
      <c r="M87" s="377">
        <v>351708.92</v>
      </c>
      <c r="N87" s="758">
        <v>653088.22</v>
      </c>
      <c r="O87" s="450">
        <v>0</v>
      </c>
      <c r="P87" s="380">
        <v>653088.22</v>
      </c>
      <c r="Q87" s="689">
        <v>1.8568997908838933</v>
      </c>
      <c r="R87" s="472">
        <v>2086.5438338658146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1537</v>
      </c>
      <c r="E88" s="758">
        <v>173</v>
      </c>
      <c r="F88" s="375">
        <v>1364</v>
      </c>
      <c r="G88" s="374">
        <v>1599</v>
      </c>
      <c r="H88" s="758">
        <v>208</v>
      </c>
      <c r="I88" s="379">
        <v>1391</v>
      </c>
      <c r="J88" s="689">
        <v>1.0197947214076246</v>
      </c>
      <c r="K88" s="758">
        <v>32228051.07</v>
      </c>
      <c r="L88" s="450">
        <v>0</v>
      </c>
      <c r="M88" s="377">
        <v>32228051.07</v>
      </c>
      <c r="N88" s="758">
        <v>5444940.2800000003</v>
      </c>
      <c r="O88" s="450">
        <v>0</v>
      </c>
      <c r="P88" s="380">
        <v>5444940.2800000003</v>
      </c>
      <c r="Q88" s="689">
        <v>0.16895034292248937</v>
      </c>
      <c r="R88" s="472">
        <v>3914.4071028037383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4196</v>
      </c>
      <c r="E89" s="384">
        <v>370</v>
      </c>
      <c r="F89" s="385">
        <v>3826</v>
      </c>
      <c r="G89" s="384">
        <v>4911</v>
      </c>
      <c r="H89" s="384">
        <v>474</v>
      </c>
      <c r="I89" s="388">
        <v>4437</v>
      </c>
      <c r="J89" s="688">
        <v>1.1596968112911656</v>
      </c>
      <c r="K89" s="377">
        <v>37029583.049999997</v>
      </c>
      <c r="L89" s="457">
        <v>0</v>
      </c>
      <c r="M89" s="408">
        <v>37029583.049999997</v>
      </c>
      <c r="N89" s="486">
        <v>12296802.560000001</v>
      </c>
      <c r="O89" s="457">
        <v>0</v>
      </c>
      <c r="P89" s="454">
        <v>12296802.560000001</v>
      </c>
      <c r="Q89" s="688">
        <v>0.33208050286161678</v>
      </c>
      <c r="R89" s="478">
        <v>2771.422709037638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23</v>
      </c>
      <c r="E97" s="758">
        <v>0</v>
      </c>
      <c r="F97" s="375">
        <v>23</v>
      </c>
      <c r="G97" s="374">
        <v>48</v>
      </c>
      <c r="H97" s="758">
        <v>2</v>
      </c>
      <c r="I97" s="379">
        <v>46</v>
      </c>
      <c r="J97" s="689">
        <v>2</v>
      </c>
      <c r="K97" s="758">
        <v>35229.660000000003</v>
      </c>
      <c r="L97" s="450">
        <v>0</v>
      </c>
      <c r="M97" s="377">
        <v>35229.660000000003</v>
      </c>
      <c r="N97" s="758">
        <v>81909.72</v>
      </c>
      <c r="O97" s="450">
        <v>0</v>
      </c>
      <c r="P97" s="380">
        <v>81909.72</v>
      </c>
      <c r="Q97" s="689">
        <v>2.3250215869241995</v>
      </c>
      <c r="R97" s="472">
        <v>1780.6460869565217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23</v>
      </c>
      <c r="E98" s="384">
        <v>0</v>
      </c>
      <c r="F98" s="385">
        <v>23</v>
      </c>
      <c r="G98" s="384">
        <v>48</v>
      </c>
      <c r="H98" s="384">
        <v>2</v>
      </c>
      <c r="I98" s="388">
        <v>46</v>
      </c>
      <c r="J98" s="688">
        <v>2</v>
      </c>
      <c r="K98" s="377">
        <v>35229.660000000003</v>
      </c>
      <c r="L98" s="457">
        <v>0</v>
      </c>
      <c r="M98" s="408">
        <v>35229.660000000003</v>
      </c>
      <c r="N98" s="486">
        <v>81909.72</v>
      </c>
      <c r="O98" s="457">
        <v>0</v>
      </c>
      <c r="P98" s="454">
        <v>81909.72</v>
      </c>
      <c r="Q98" s="688">
        <v>2.3250215869241995</v>
      </c>
      <c r="R98" s="478">
        <v>1780.6460869565217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3" t="s">
        <v>326</v>
      </c>
      <c r="C100" s="893"/>
      <c r="D100" s="374">
        <v>4219</v>
      </c>
      <c r="E100" s="384">
        <v>370</v>
      </c>
      <c r="F100" s="455">
        <v>3849</v>
      </c>
      <c r="G100" s="374">
        <v>4959</v>
      </c>
      <c r="H100" s="384">
        <v>476</v>
      </c>
      <c r="I100" s="388">
        <v>4483</v>
      </c>
      <c r="J100" s="449">
        <v>1.1647181085996363</v>
      </c>
      <c r="K100" s="377">
        <v>37064812.709999993</v>
      </c>
      <c r="L100" s="453">
        <v>0</v>
      </c>
      <c r="M100" s="386">
        <v>37064812.709999993</v>
      </c>
      <c r="N100" s="377">
        <v>12378712.280000001</v>
      </c>
      <c r="O100" s="453">
        <v>0</v>
      </c>
      <c r="P100" s="389">
        <v>12378712.280000001</v>
      </c>
      <c r="Q100" s="449">
        <v>0.33397476946268922</v>
      </c>
      <c r="R100" s="478">
        <v>2761.2563640419366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295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308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896" t="s">
        <v>197</v>
      </c>
      <c r="E118" s="1078"/>
      <c r="F118" s="1078"/>
      <c r="G118" s="1078"/>
      <c r="H118" s="1078"/>
      <c r="I118" s="897"/>
      <c r="J118" s="1165" t="s">
        <v>332</v>
      </c>
      <c r="K118" s="896" t="s">
        <v>220</v>
      </c>
      <c r="L118" s="1078"/>
      <c r="M118" s="1078"/>
      <c r="N118" s="1078"/>
      <c r="O118" s="1078"/>
      <c r="P118" s="897"/>
      <c r="Q118" s="965" t="s">
        <v>332</v>
      </c>
      <c r="R118" s="965" t="s">
        <v>323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1161" t="s">
        <v>334</v>
      </c>
      <c r="H119" s="1161"/>
      <c r="I119" s="925"/>
      <c r="J119" s="1165"/>
      <c r="K119" s="924" t="s">
        <v>333</v>
      </c>
      <c r="L119" s="1161"/>
      <c r="M119" s="925"/>
      <c r="N119" s="1161" t="s">
        <v>334</v>
      </c>
      <c r="O119" s="1161"/>
      <c r="P119" s="925"/>
      <c r="Q119" s="888"/>
      <c r="R119" s="888"/>
    </row>
    <row r="120" spans="1:18" s="266" customFormat="1" ht="19.149999999999999" customHeight="1" x14ac:dyDescent="0.25">
      <c r="A120" s="275"/>
      <c r="B120" s="1068"/>
      <c r="C120" s="880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9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89"/>
      <c r="R120" s="88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4029</v>
      </c>
      <c r="E122" s="374">
        <v>400</v>
      </c>
      <c r="F122" s="375">
        <v>3629</v>
      </c>
      <c r="G122" s="374">
        <v>4712</v>
      </c>
      <c r="H122" s="374">
        <v>564</v>
      </c>
      <c r="I122" s="379">
        <v>4148</v>
      </c>
      <c r="J122" s="448">
        <v>1.1430146045742628</v>
      </c>
      <c r="K122" s="376">
        <v>6819575.9699999988</v>
      </c>
      <c r="L122" s="450">
        <v>0</v>
      </c>
      <c r="M122" s="377">
        <v>6819575.9699999988</v>
      </c>
      <c r="N122" s="376">
        <v>8679294.2400000002</v>
      </c>
      <c r="O122" s="450">
        <v>0</v>
      </c>
      <c r="P122" s="380">
        <v>8679294.2400000002</v>
      </c>
      <c r="Q122" s="448">
        <v>1.2727029185071168</v>
      </c>
      <c r="R122" s="472">
        <v>2092.4045901639347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15517</v>
      </c>
      <c r="E123" s="374">
        <v>1724</v>
      </c>
      <c r="F123" s="375">
        <v>13793</v>
      </c>
      <c r="G123" s="374">
        <v>16745</v>
      </c>
      <c r="H123" s="374">
        <v>1897</v>
      </c>
      <c r="I123" s="379">
        <v>14848</v>
      </c>
      <c r="J123" s="448">
        <v>1.0764880736605524</v>
      </c>
      <c r="K123" s="376">
        <v>19699040.389999993</v>
      </c>
      <c r="L123" s="450">
        <v>0</v>
      </c>
      <c r="M123" s="377">
        <v>19699040.389999993</v>
      </c>
      <c r="N123" s="376">
        <v>19490796.463499986</v>
      </c>
      <c r="O123" s="450">
        <v>-65.64</v>
      </c>
      <c r="P123" s="380">
        <v>19490730.823499985</v>
      </c>
      <c r="Q123" s="448">
        <v>0.9894253952286044</v>
      </c>
      <c r="R123" s="472">
        <v>1312.6839186085658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2217</v>
      </c>
      <c r="E124" s="374">
        <v>124</v>
      </c>
      <c r="F124" s="375">
        <v>2093</v>
      </c>
      <c r="G124" s="374">
        <v>2693</v>
      </c>
      <c r="H124" s="374">
        <v>212</v>
      </c>
      <c r="I124" s="379">
        <v>2481</v>
      </c>
      <c r="J124" s="448">
        <v>1.1853798375537505</v>
      </c>
      <c r="K124" s="376">
        <v>4399301.1800000006</v>
      </c>
      <c r="L124" s="450">
        <v>0</v>
      </c>
      <c r="M124" s="377">
        <v>4399301.1800000006</v>
      </c>
      <c r="N124" s="376">
        <v>5368255.0999999996</v>
      </c>
      <c r="O124" s="450">
        <v>0</v>
      </c>
      <c r="P124" s="380">
        <v>5368255.0999999996</v>
      </c>
      <c r="Q124" s="448">
        <v>1.2202517809885429</v>
      </c>
      <c r="R124" s="472">
        <v>2163.7465135026196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112</v>
      </c>
      <c r="H125" s="374">
        <v>9</v>
      </c>
      <c r="I125" s="379">
        <v>103</v>
      </c>
      <c r="J125" s="448">
        <v>0</v>
      </c>
      <c r="K125" s="376">
        <v>0</v>
      </c>
      <c r="L125" s="450">
        <v>0</v>
      </c>
      <c r="M125" s="377">
        <v>0</v>
      </c>
      <c r="N125" s="376">
        <v>156653.68</v>
      </c>
      <c r="O125" s="450">
        <v>0</v>
      </c>
      <c r="P125" s="380">
        <v>156653.68</v>
      </c>
      <c r="Q125" s="448">
        <v>0</v>
      </c>
      <c r="R125" s="472">
        <v>1520.9095145631068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8226</v>
      </c>
      <c r="E126" s="374">
        <v>821</v>
      </c>
      <c r="F126" s="375">
        <v>7405</v>
      </c>
      <c r="G126" s="374">
        <v>7748</v>
      </c>
      <c r="H126" s="374">
        <v>816</v>
      </c>
      <c r="I126" s="379">
        <v>6932</v>
      </c>
      <c r="J126" s="448">
        <v>0.93612424037812292</v>
      </c>
      <c r="K126" s="376">
        <v>19449573.650000002</v>
      </c>
      <c r="L126" s="450">
        <v>-1163227.69</v>
      </c>
      <c r="M126" s="377">
        <v>18286345.960000001</v>
      </c>
      <c r="N126" s="376">
        <v>17901346.449999996</v>
      </c>
      <c r="O126" s="450">
        <v>-1058887.2999999998</v>
      </c>
      <c r="P126" s="380">
        <v>16842459.149999995</v>
      </c>
      <c r="Q126" s="448">
        <v>0.92104016772085584</v>
      </c>
      <c r="R126" s="472">
        <v>2429.6680828043845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12322</v>
      </c>
      <c r="E127" s="374">
        <v>1239</v>
      </c>
      <c r="F127" s="375">
        <v>11083</v>
      </c>
      <c r="G127" s="374">
        <v>13202</v>
      </c>
      <c r="H127" s="374">
        <v>1624</v>
      </c>
      <c r="I127" s="379">
        <v>11578</v>
      </c>
      <c r="J127" s="448">
        <v>1.0446629973833799</v>
      </c>
      <c r="K127" s="376">
        <v>20697661.96940003</v>
      </c>
      <c r="L127" s="450">
        <v>-12869.1</v>
      </c>
      <c r="M127" s="377">
        <v>20684792.869400028</v>
      </c>
      <c r="N127" s="376">
        <v>21483130.174200006</v>
      </c>
      <c r="O127" s="450">
        <v>-4343.93</v>
      </c>
      <c r="P127" s="380">
        <v>21478786.244200006</v>
      </c>
      <c r="Q127" s="448">
        <v>1.0383853674442429</v>
      </c>
      <c r="R127" s="472">
        <v>1855.137868733806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3107</v>
      </c>
      <c r="E128" s="374">
        <v>83</v>
      </c>
      <c r="F128" s="375">
        <v>3024</v>
      </c>
      <c r="G128" s="374">
        <v>3730</v>
      </c>
      <c r="H128" s="374">
        <v>277</v>
      </c>
      <c r="I128" s="379">
        <v>3453</v>
      </c>
      <c r="J128" s="448">
        <v>1.1418650793650793</v>
      </c>
      <c r="K128" s="376">
        <v>14718833.870000008</v>
      </c>
      <c r="L128" s="450">
        <v>0</v>
      </c>
      <c r="M128" s="377">
        <v>14718833.870000008</v>
      </c>
      <c r="N128" s="376">
        <v>16619183.539999969</v>
      </c>
      <c r="O128" s="450">
        <v>0</v>
      </c>
      <c r="P128" s="380">
        <v>16619183.539999969</v>
      </c>
      <c r="Q128" s="448">
        <v>1.1291100699134367</v>
      </c>
      <c r="R128" s="472">
        <v>4812.9694584419258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1620</v>
      </c>
      <c r="E129" s="374">
        <v>70</v>
      </c>
      <c r="F129" s="375">
        <v>1550</v>
      </c>
      <c r="G129" s="374">
        <v>1818</v>
      </c>
      <c r="H129" s="374">
        <v>370</v>
      </c>
      <c r="I129" s="379">
        <v>1448</v>
      </c>
      <c r="J129" s="448">
        <v>0.93419354838709678</v>
      </c>
      <c r="K129" s="376">
        <v>4898791.9400000013</v>
      </c>
      <c r="L129" s="450">
        <v>0</v>
      </c>
      <c r="M129" s="377">
        <v>4898791.9400000013</v>
      </c>
      <c r="N129" s="376">
        <v>6276905.5999999959</v>
      </c>
      <c r="O129" s="450">
        <v>0</v>
      </c>
      <c r="P129" s="380">
        <v>6276905.5999999959</v>
      </c>
      <c r="Q129" s="448">
        <v>1.2813170424216862</v>
      </c>
      <c r="R129" s="472">
        <v>4334.8795580110473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16023</v>
      </c>
      <c r="E130" s="374">
        <v>2049</v>
      </c>
      <c r="F130" s="375">
        <v>13974</v>
      </c>
      <c r="G130" s="374">
        <v>17077</v>
      </c>
      <c r="H130" s="374">
        <v>2293</v>
      </c>
      <c r="I130" s="379">
        <v>14784</v>
      </c>
      <c r="J130" s="448">
        <v>1.0579647917561186</v>
      </c>
      <c r="K130" s="376">
        <v>29047000.299999997</v>
      </c>
      <c r="L130" s="450">
        <v>-671812.12</v>
      </c>
      <c r="M130" s="377">
        <v>28375188.179999996</v>
      </c>
      <c r="N130" s="376">
        <v>31730618.760000002</v>
      </c>
      <c r="O130" s="450">
        <v>-415086.93999999994</v>
      </c>
      <c r="P130" s="380">
        <v>31315531.82</v>
      </c>
      <c r="Q130" s="448">
        <v>1.1036237582407464</v>
      </c>
      <c r="R130" s="472">
        <v>2118.2042627164501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10457</v>
      </c>
      <c r="E131" s="374">
        <v>778</v>
      </c>
      <c r="F131" s="375">
        <v>9679</v>
      </c>
      <c r="G131" s="374">
        <v>10756</v>
      </c>
      <c r="H131" s="374">
        <v>797</v>
      </c>
      <c r="I131" s="379">
        <v>9959</v>
      </c>
      <c r="J131" s="448">
        <v>1.0289286083273066</v>
      </c>
      <c r="K131" s="376">
        <v>19337005.470000003</v>
      </c>
      <c r="L131" s="450">
        <v>-147933.62</v>
      </c>
      <c r="M131" s="377">
        <v>19189071.850000001</v>
      </c>
      <c r="N131" s="376">
        <v>16786575.32</v>
      </c>
      <c r="O131" s="450">
        <v>-83420.87000000001</v>
      </c>
      <c r="P131" s="380">
        <v>16703154.450000001</v>
      </c>
      <c r="Q131" s="448">
        <v>0.8704513996595411</v>
      </c>
      <c r="R131" s="472">
        <v>1677.1919319208757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10852</v>
      </c>
      <c r="E132" s="374">
        <v>1484</v>
      </c>
      <c r="F132" s="375">
        <v>9368</v>
      </c>
      <c r="G132" s="374">
        <v>13571</v>
      </c>
      <c r="H132" s="374">
        <v>1888</v>
      </c>
      <c r="I132" s="379">
        <v>11683</v>
      </c>
      <c r="J132" s="448">
        <v>1.2471178479931682</v>
      </c>
      <c r="K132" s="376">
        <v>16954908.920000006</v>
      </c>
      <c r="L132" s="450">
        <v>-25826.440000000006</v>
      </c>
      <c r="M132" s="377">
        <v>16929082.480000004</v>
      </c>
      <c r="N132" s="376">
        <v>23378800.11999999</v>
      </c>
      <c r="O132" s="450">
        <v>-448.78999999999996</v>
      </c>
      <c r="P132" s="380">
        <v>23378351.329999991</v>
      </c>
      <c r="Q132" s="448">
        <v>1.380957967309755</v>
      </c>
      <c r="R132" s="472">
        <v>2001.0572053410931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6205</v>
      </c>
      <c r="E133" s="374">
        <v>710</v>
      </c>
      <c r="F133" s="375">
        <v>5495</v>
      </c>
      <c r="G133" s="374">
        <v>6107</v>
      </c>
      <c r="H133" s="374">
        <v>595</v>
      </c>
      <c r="I133" s="379">
        <v>5512</v>
      </c>
      <c r="J133" s="448">
        <v>1.003093721565059</v>
      </c>
      <c r="K133" s="376">
        <v>10123276.020000001</v>
      </c>
      <c r="L133" s="450">
        <v>-36517.21</v>
      </c>
      <c r="M133" s="377">
        <v>10086758.810000001</v>
      </c>
      <c r="N133" s="376">
        <v>11340174.879999999</v>
      </c>
      <c r="O133" s="450">
        <v>-86883.109999999986</v>
      </c>
      <c r="P133" s="380">
        <v>11253291.77</v>
      </c>
      <c r="Q133" s="448">
        <v>1.1156499309613213</v>
      </c>
      <c r="R133" s="472">
        <v>2041.5986520319302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3418</v>
      </c>
      <c r="E134" s="374">
        <v>478</v>
      </c>
      <c r="F134" s="375">
        <v>2940</v>
      </c>
      <c r="G134" s="374">
        <v>3548</v>
      </c>
      <c r="H134" s="374">
        <v>435</v>
      </c>
      <c r="I134" s="379">
        <v>3113</v>
      </c>
      <c r="J134" s="448">
        <v>1.0588435374149661</v>
      </c>
      <c r="K134" s="376">
        <v>6171502.04</v>
      </c>
      <c r="L134" s="450">
        <v>0</v>
      </c>
      <c r="M134" s="377">
        <v>6171502.04</v>
      </c>
      <c r="N134" s="376">
        <v>6798600.0499999998</v>
      </c>
      <c r="O134" s="450">
        <v>0</v>
      </c>
      <c r="P134" s="380">
        <v>6798600.0499999998</v>
      </c>
      <c r="Q134" s="448">
        <v>1.1016118938202604</v>
      </c>
      <c r="R134" s="472">
        <v>2183.9383392226146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178</v>
      </c>
      <c r="E135" s="374">
        <v>8</v>
      </c>
      <c r="F135" s="375">
        <v>170</v>
      </c>
      <c r="G135" s="374">
        <v>144</v>
      </c>
      <c r="H135" s="374">
        <v>12</v>
      </c>
      <c r="I135" s="379">
        <v>132</v>
      </c>
      <c r="J135" s="448">
        <v>0.77647058823529413</v>
      </c>
      <c r="K135" s="376">
        <v>343099.81000000006</v>
      </c>
      <c r="L135" s="450">
        <v>0</v>
      </c>
      <c r="M135" s="377">
        <v>343099.81000000006</v>
      </c>
      <c r="N135" s="383">
        <v>242772.11</v>
      </c>
      <c r="O135" s="450">
        <v>0</v>
      </c>
      <c r="P135" s="380">
        <v>242772.11</v>
      </c>
      <c r="Q135" s="448">
        <v>0.70758450726043809</v>
      </c>
      <c r="R135" s="472">
        <v>1839.1826515151515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239</v>
      </c>
      <c r="E136" s="374">
        <v>14</v>
      </c>
      <c r="F136" s="375">
        <v>225</v>
      </c>
      <c r="G136" s="374">
        <v>494</v>
      </c>
      <c r="H136" s="374">
        <v>43</v>
      </c>
      <c r="I136" s="379">
        <v>451</v>
      </c>
      <c r="J136" s="448">
        <v>2.0044444444444443</v>
      </c>
      <c r="K136" s="376">
        <v>376438.22</v>
      </c>
      <c r="L136" s="450">
        <v>0</v>
      </c>
      <c r="M136" s="377">
        <v>376438.22</v>
      </c>
      <c r="N136" s="383">
        <v>787695.41</v>
      </c>
      <c r="O136" s="450">
        <v>0</v>
      </c>
      <c r="P136" s="380">
        <v>787695.41</v>
      </c>
      <c r="Q136" s="448">
        <v>2.0924958416815382</v>
      </c>
      <c r="R136" s="472">
        <v>1746.5530155210645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834</v>
      </c>
      <c r="E137" s="374">
        <v>66</v>
      </c>
      <c r="F137" s="375">
        <v>768</v>
      </c>
      <c r="G137" s="374">
        <v>882</v>
      </c>
      <c r="H137" s="374">
        <v>77</v>
      </c>
      <c r="I137" s="379">
        <v>805</v>
      </c>
      <c r="J137" s="448">
        <v>1.0481770833333333</v>
      </c>
      <c r="K137" s="376">
        <v>1619727.78</v>
      </c>
      <c r="L137" s="450">
        <v>0</v>
      </c>
      <c r="M137" s="377">
        <v>1619727.78</v>
      </c>
      <c r="N137" s="383">
        <v>2210865.98</v>
      </c>
      <c r="O137" s="450">
        <v>0</v>
      </c>
      <c r="P137" s="380">
        <v>2210865.98</v>
      </c>
      <c r="Q137" s="448">
        <v>1.3649614504975645</v>
      </c>
      <c r="R137" s="472">
        <v>2746.4173664596274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803</v>
      </c>
      <c r="E138" s="374">
        <v>64</v>
      </c>
      <c r="F138" s="375">
        <v>739</v>
      </c>
      <c r="G138" s="374">
        <v>874</v>
      </c>
      <c r="H138" s="374">
        <v>76</v>
      </c>
      <c r="I138" s="379">
        <v>798</v>
      </c>
      <c r="J138" s="448">
        <v>1.0798376184032477</v>
      </c>
      <c r="K138" s="376">
        <v>1615622.31</v>
      </c>
      <c r="L138" s="450">
        <v>0</v>
      </c>
      <c r="M138" s="377">
        <v>1615622.31</v>
      </c>
      <c r="N138" s="383">
        <v>1971306.3299999998</v>
      </c>
      <c r="O138" s="450">
        <v>0</v>
      </c>
      <c r="P138" s="380">
        <v>1971306.3299999998</v>
      </c>
      <c r="Q138" s="448">
        <v>1.2201529514654943</v>
      </c>
      <c r="R138" s="472">
        <v>2470.3086842105263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374</v>
      </c>
      <c r="E139" s="374">
        <v>27</v>
      </c>
      <c r="F139" s="375">
        <v>347</v>
      </c>
      <c r="G139" s="374">
        <v>580</v>
      </c>
      <c r="H139" s="374">
        <v>33</v>
      </c>
      <c r="I139" s="379">
        <v>547</v>
      </c>
      <c r="J139" s="448">
        <v>1.5763688760806915</v>
      </c>
      <c r="K139" s="376">
        <v>494934.94</v>
      </c>
      <c r="L139" s="450">
        <v>0</v>
      </c>
      <c r="M139" s="377">
        <v>494934.94</v>
      </c>
      <c r="N139" s="383">
        <v>986134.2300000001</v>
      </c>
      <c r="O139" s="450">
        <v>0</v>
      </c>
      <c r="P139" s="380">
        <v>986134.2300000001</v>
      </c>
      <c r="Q139" s="448">
        <v>1.9924522402883904</v>
      </c>
      <c r="R139" s="472">
        <v>1802.8048080438759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231</v>
      </c>
      <c r="E140" s="374">
        <v>18</v>
      </c>
      <c r="F140" s="375">
        <v>213</v>
      </c>
      <c r="G140" s="374">
        <v>338</v>
      </c>
      <c r="H140" s="374">
        <v>25</v>
      </c>
      <c r="I140" s="379">
        <v>313</v>
      </c>
      <c r="J140" s="448">
        <v>1.4694835680751173</v>
      </c>
      <c r="K140" s="376">
        <v>351708.92</v>
      </c>
      <c r="L140" s="450">
        <v>0</v>
      </c>
      <c r="M140" s="377">
        <v>351708.92</v>
      </c>
      <c r="N140" s="383">
        <v>653088.22</v>
      </c>
      <c r="O140" s="450">
        <v>0</v>
      </c>
      <c r="P140" s="380">
        <v>653088.22</v>
      </c>
      <c r="Q140" s="448">
        <v>1.8568997908838933</v>
      </c>
      <c r="R140" s="472">
        <v>2086.5438338658146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1560</v>
      </c>
      <c r="E141" s="374">
        <v>173</v>
      </c>
      <c r="F141" s="375">
        <v>1387</v>
      </c>
      <c r="G141" s="374">
        <v>1647</v>
      </c>
      <c r="H141" s="374">
        <v>210</v>
      </c>
      <c r="I141" s="379">
        <v>1437</v>
      </c>
      <c r="J141" s="448">
        <v>1.0360490266762798</v>
      </c>
      <c r="K141" s="376">
        <v>32263280.73</v>
      </c>
      <c r="L141" s="450">
        <v>0</v>
      </c>
      <c r="M141" s="377">
        <v>32263280.73</v>
      </c>
      <c r="N141" s="383">
        <v>5526850</v>
      </c>
      <c r="O141" s="450">
        <v>0</v>
      </c>
      <c r="P141" s="380">
        <v>5526850</v>
      </c>
      <c r="Q141" s="448">
        <v>0.17130464958763045</v>
      </c>
      <c r="R141" s="472">
        <v>3846.1029923451633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3" t="s">
        <v>326</v>
      </c>
      <c r="C143" s="893"/>
      <c r="D143" s="384">
        <v>98212</v>
      </c>
      <c r="E143" s="384">
        <v>10330</v>
      </c>
      <c r="F143" s="385">
        <v>87882</v>
      </c>
      <c r="G143" s="374">
        <v>106778</v>
      </c>
      <c r="H143" s="384">
        <v>12253</v>
      </c>
      <c r="I143" s="388">
        <v>94525</v>
      </c>
      <c r="J143" s="449">
        <v>1.0755899956760202</v>
      </c>
      <c r="K143" s="377">
        <v>209381284.42940003</v>
      </c>
      <c r="L143" s="453">
        <v>-2058186.1800000002</v>
      </c>
      <c r="M143" s="386">
        <v>207323098.24939999</v>
      </c>
      <c r="N143" s="377">
        <v>198389046.65769997</v>
      </c>
      <c r="O143" s="453">
        <v>-1649136.5799999996</v>
      </c>
      <c r="P143" s="389">
        <v>196739910.07769993</v>
      </c>
      <c r="Q143" s="449">
        <v>0.94895316411406805</v>
      </c>
      <c r="R143" s="478">
        <v>2081.3531878095732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37029583.049999997</v>
      </c>
      <c r="L147" s="453">
        <f>SUM(L89)</f>
        <v>0</v>
      </c>
      <c r="M147" s="386" t="e">
        <f>SUM(M89+#REF!)</f>
        <v>#REF!</v>
      </c>
      <c r="N147" s="377">
        <f>SUM(N89)</f>
        <v>12296802.560000001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1" t="s">
        <v>296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20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4" t="s">
        <v>311</v>
      </c>
      <c r="C7" s="1074"/>
      <c r="D7" s="1166"/>
      <c r="E7" s="1166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4"/>
      <c r="B8" s="1066" t="s">
        <v>84</v>
      </c>
      <c r="C8" s="878" t="s">
        <v>211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6"/>
    </row>
    <row r="9" spans="1:20" s="269" customFormat="1" ht="15" customHeight="1" x14ac:dyDescent="0.25">
      <c r="A9" s="874"/>
      <c r="B9" s="1067"/>
      <c r="C9" s="879"/>
      <c r="D9" s="896" t="s">
        <v>197</v>
      </c>
      <c r="E9" s="1078"/>
      <c r="F9" s="1078"/>
      <c r="G9" s="1078"/>
      <c r="H9" s="1078"/>
      <c r="I9" s="897"/>
      <c r="J9" s="888" t="s">
        <v>332</v>
      </c>
      <c r="K9" s="896" t="s">
        <v>220</v>
      </c>
      <c r="L9" s="1078"/>
      <c r="M9" s="1078"/>
      <c r="N9" s="1078"/>
      <c r="O9" s="1078"/>
      <c r="P9" s="897"/>
      <c r="Q9" s="1165" t="s">
        <v>332</v>
      </c>
      <c r="R9" s="965" t="s">
        <v>323</v>
      </c>
    </row>
    <row r="10" spans="1:20" s="269" customFormat="1" ht="15" customHeight="1" x14ac:dyDescent="0.25">
      <c r="A10" s="751"/>
      <c r="B10" s="1067"/>
      <c r="C10" s="879"/>
      <c r="D10" s="924" t="s">
        <v>333</v>
      </c>
      <c r="E10" s="1161"/>
      <c r="F10" s="925"/>
      <c r="G10" s="1161" t="s">
        <v>334</v>
      </c>
      <c r="H10" s="1161"/>
      <c r="I10" s="925"/>
      <c r="J10" s="888"/>
      <c r="K10" s="924" t="s">
        <v>333</v>
      </c>
      <c r="L10" s="1161"/>
      <c r="M10" s="925"/>
      <c r="N10" s="1161" t="s">
        <v>334</v>
      </c>
      <c r="O10" s="1161"/>
      <c r="P10" s="925"/>
      <c r="Q10" s="1165"/>
      <c r="R10" s="888"/>
    </row>
    <row r="11" spans="1:20" s="269" customFormat="1" ht="16.149999999999999" customHeight="1" x14ac:dyDescent="0.25">
      <c r="A11" s="751"/>
      <c r="B11" s="1068"/>
      <c r="C11" s="880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89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9"/>
      <c r="R11" s="88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14686</v>
      </c>
      <c r="E13" s="758">
        <v>1982</v>
      </c>
      <c r="F13" s="375">
        <v>12704</v>
      </c>
      <c r="G13" s="374">
        <v>15457</v>
      </c>
      <c r="H13" s="758">
        <v>2174</v>
      </c>
      <c r="I13" s="379">
        <v>13283</v>
      </c>
      <c r="J13" s="689">
        <v>1.0455761964735517</v>
      </c>
      <c r="K13" s="376">
        <v>25044998.969999999</v>
      </c>
      <c r="L13" s="450">
        <v>-671812.12</v>
      </c>
      <c r="M13" s="650">
        <v>24373186.849999998</v>
      </c>
      <c r="N13" s="690">
        <v>27385025.080000002</v>
      </c>
      <c r="O13" s="450">
        <v>-415086.93999999994</v>
      </c>
      <c r="P13" s="380">
        <v>26969938.140000001</v>
      </c>
      <c r="Q13" s="689">
        <v>1.1065413114001545</v>
      </c>
      <c r="R13" s="472">
        <v>2030.4101588496576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11283</v>
      </c>
      <c r="E14" s="758">
        <v>1098</v>
      </c>
      <c r="F14" s="375">
        <v>10185</v>
      </c>
      <c r="G14" s="374">
        <v>11934</v>
      </c>
      <c r="H14" s="758">
        <v>1390</v>
      </c>
      <c r="I14" s="379">
        <v>10544</v>
      </c>
      <c r="J14" s="689">
        <v>1.0352479135984292</v>
      </c>
      <c r="K14" s="376">
        <v>18844714.626900028</v>
      </c>
      <c r="L14" s="450">
        <v>-12869.1</v>
      </c>
      <c r="M14" s="650">
        <v>18831845.526900027</v>
      </c>
      <c r="N14" s="690">
        <v>19578957.177900005</v>
      </c>
      <c r="O14" s="450">
        <v>-4343.93</v>
      </c>
      <c r="P14" s="380">
        <v>19574613.247900005</v>
      </c>
      <c r="Q14" s="689">
        <v>1.0394421099057436</v>
      </c>
      <c r="R14" s="472">
        <v>1856.469389975342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14542</v>
      </c>
      <c r="E15" s="758">
        <v>1596</v>
      </c>
      <c r="F15" s="375">
        <v>12946</v>
      </c>
      <c r="G15" s="374">
        <v>15656</v>
      </c>
      <c r="H15" s="758">
        <v>1717</v>
      </c>
      <c r="I15" s="379">
        <v>13939</v>
      </c>
      <c r="J15" s="689">
        <v>1.0767032287965395</v>
      </c>
      <c r="K15" s="376">
        <v>18149849.439999994</v>
      </c>
      <c r="L15" s="450">
        <v>0</v>
      </c>
      <c r="M15" s="650">
        <v>18149849.439999994</v>
      </c>
      <c r="N15" s="690">
        <v>17533231.151899986</v>
      </c>
      <c r="O15" s="450">
        <v>-65.64</v>
      </c>
      <c r="P15" s="380">
        <v>17533165.511899985</v>
      </c>
      <c r="Q15" s="689">
        <v>0.96602264221867784</v>
      </c>
      <c r="R15" s="472">
        <v>1257.8495955161766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8870</v>
      </c>
      <c r="E16" s="758">
        <v>753</v>
      </c>
      <c r="F16" s="375">
        <v>8117</v>
      </c>
      <c r="G16" s="374">
        <v>8433</v>
      </c>
      <c r="H16" s="758">
        <v>757</v>
      </c>
      <c r="I16" s="379">
        <v>7676</v>
      </c>
      <c r="J16" s="689">
        <v>0.94566958235801402</v>
      </c>
      <c r="K16" s="376">
        <v>15898179.950000001</v>
      </c>
      <c r="L16" s="450">
        <v>-147933.62</v>
      </c>
      <c r="M16" s="650">
        <v>15750246.330000002</v>
      </c>
      <c r="N16" s="690">
        <v>13931145.58</v>
      </c>
      <c r="O16" s="450">
        <v>-83420.87000000001</v>
      </c>
      <c r="P16" s="380">
        <v>13847724.710000001</v>
      </c>
      <c r="Q16" s="689">
        <v>0.87920686571255668</v>
      </c>
      <c r="R16" s="472">
        <v>1804.0287532569048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7461</v>
      </c>
      <c r="E17" s="758">
        <v>759</v>
      </c>
      <c r="F17" s="375">
        <v>6702</v>
      </c>
      <c r="G17" s="374">
        <v>6832</v>
      </c>
      <c r="H17" s="758">
        <v>754</v>
      </c>
      <c r="I17" s="379">
        <v>6078</v>
      </c>
      <c r="J17" s="689">
        <v>0.90689346463742171</v>
      </c>
      <c r="K17" s="376">
        <v>13220808.600000001</v>
      </c>
      <c r="L17" s="450">
        <v>-1163227.69</v>
      </c>
      <c r="M17" s="650">
        <v>12057580.910000002</v>
      </c>
      <c r="N17" s="690">
        <v>13128133.549999997</v>
      </c>
      <c r="O17" s="450">
        <v>-1058887.2999999998</v>
      </c>
      <c r="P17" s="380">
        <v>12069246.249999996</v>
      </c>
      <c r="Q17" s="689">
        <v>1.000967469352855</v>
      </c>
      <c r="R17" s="472">
        <v>1985.7265959197098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7461</v>
      </c>
      <c r="E18" s="758">
        <v>926</v>
      </c>
      <c r="F18" s="375">
        <v>6535</v>
      </c>
      <c r="G18" s="374">
        <v>9657</v>
      </c>
      <c r="H18" s="758">
        <v>1198</v>
      </c>
      <c r="I18" s="379">
        <v>8459</v>
      </c>
      <c r="J18" s="689">
        <v>1.2944146901300688</v>
      </c>
      <c r="K18" s="376">
        <v>8404416.7000000048</v>
      </c>
      <c r="L18" s="450">
        <v>-25826.440000000006</v>
      </c>
      <c r="M18" s="650">
        <v>8378590.2600000044</v>
      </c>
      <c r="N18" s="690">
        <v>11741408.26999999</v>
      </c>
      <c r="O18" s="450">
        <v>-448.78999999999996</v>
      </c>
      <c r="P18" s="380">
        <v>11740959.479999991</v>
      </c>
      <c r="Q18" s="689">
        <v>1.4013048872973513</v>
      </c>
      <c r="R18" s="472">
        <v>1387.9843338456071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6126</v>
      </c>
      <c r="E19" s="758">
        <v>703</v>
      </c>
      <c r="F19" s="375">
        <v>5423</v>
      </c>
      <c r="G19" s="374">
        <v>5973</v>
      </c>
      <c r="H19" s="758">
        <v>574</v>
      </c>
      <c r="I19" s="379">
        <v>5399</v>
      </c>
      <c r="J19" s="689">
        <v>0.99557440531071362</v>
      </c>
      <c r="K19" s="376">
        <v>9931962.0600000005</v>
      </c>
      <c r="L19" s="450">
        <v>-36517.21</v>
      </c>
      <c r="M19" s="650">
        <v>9895444.8499999996</v>
      </c>
      <c r="N19" s="690">
        <v>11137978.77</v>
      </c>
      <c r="O19" s="450">
        <v>-86883.109999999986</v>
      </c>
      <c r="P19" s="380">
        <v>11051095.66</v>
      </c>
      <c r="Q19" s="689">
        <v>1.1167861402410828</v>
      </c>
      <c r="R19" s="472">
        <v>2046.878247823671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3883</v>
      </c>
      <c r="E20" s="758">
        <v>386</v>
      </c>
      <c r="F20" s="375">
        <v>3497</v>
      </c>
      <c r="G20" s="374">
        <v>4166</v>
      </c>
      <c r="H20" s="758">
        <v>454</v>
      </c>
      <c r="I20" s="379">
        <v>3712</v>
      </c>
      <c r="J20" s="689">
        <v>1.0614812696597082</v>
      </c>
      <c r="K20" s="376">
        <v>6571988.919999999</v>
      </c>
      <c r="L20" s="450">
        <v>0</v>
      </c>
      <c r="M20" s="650">
        <v>6571988.919999999</v>
      </c>
      <c r="N20" s="690">
        <v>7840557.8400000008</v>
      </c>
      <c r="O20" s="450">
        <v>0</v>
      </c>
      <c r="P20" s="380">
        <v>7840557.8400000008</v>
      </c>
      <c r="Q20" s="689">
        <v>1.193026637056473</v>
      </c>
      <c r="R20" s="472">
        <v>2112.2192456896555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2938</v>
      </c>
      <c r="E21" s="758">
        <v>399</v>
      </c>
      <c r="F21" s="375">
        <v>2539</v>
      </c>
      <c r="G21" s="374">
        <v>3081</v>
      </c>
      <c r="H21" s="758">
        <v>379</v>
      </c>
      <c r="I21" s="379">
        <v>2702</v>
      </c>
      <c r="J21" s="689">
        <v>1.0641985033477748</v>
      </c>
      <c r="K21" s="376">
        <v>5298162.3600000003</v>
      </c>
      <c r="L21" s="450">
        <v>0</v>
      </c>
      <c r="M21" s="650">
        <v>5298162.3600000003</v>
      </c>
      <c r="N21" s="690">
        <v>5898895.9399999995</v>
      </c>
      <c r="O21" s="450">
        <v>0</v>
      </c>
      <c r="P21" s="380">
        <v>5898895.9399999995</v>
      </c>
      <c r="Q21" s="689">
        <v>1.1133852719454975</v>
      </c>
      <c r="R21" s="472">
        <v>2183.1591191709845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2161</v>
      </c>
      <c r="E22" s="758">
        <v>121</v>
      </c>
      <c r="F22" s="375">
        <v>2040</v>
      </c>
      <c r="G22" s="374">
        <v>2625</v>
      </c>
      <c r="H22" s="758">
        <v>207</v>
      </c>
      <c r="I22" s="379">
        <v>2418</v>
      </c>
      <c r="J22" s="689">
        <v>1.1852941176470588</v>
      </c>
      <c r="K22" s="376">
        <v>4305254.07</v>
      </c>
      <c r="L22" s="450">
        <v>0</v>
      </c>
      <c r="M22" s="650">
        <v>4305254.07</v>
      </c>
      <c r="N22" s="690">
        <v>5232956.2799999993</v>
      </c>
      <c r="O22" s="450">
        <v>0</v>
      </c>
      <c r="P22" s="380">
        <v>5232956.2799999993</v>
      </c>
      <c r="Q22" s="689">
        <v>1.21548140827842</v>
      </c>
      <c r="R22" s="472">
        <v>2164.1671960297763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1474</v>
      </c>
      <c r="E23" s="758">
        <v>64</v>
      </c>
      <c r="F23" s="375">
        <v>1410</v>
      </c>
      <c r="G23" s="374">
        <v>1710</v>
      </c>
      <c r="H23" s="758">
        <v>142</v>
      </c>
      <c r="I23" s="379">
        <v>1568</v>
      </c>
      <c r="J23" s="689">
        <v>1.1120567375886525</v>
      </c>
      <c r="K23" s="376">
        <v>2844476.8100000015</v>
      </c>
      <c r="L23" s="450">
        <v>0</v>
      </c>
      <c r="M23" s="650">
        <v>2844476.8100000015</v>
      </c>
      <c r="N23" s="690">
        <v>3509084.5399999982</v>
      </c>
      <c r="O23" s="450">
        <v>0</v>
      </c>
      <c r="P23" s="380">
        <v>3509084.5399999982</v>
      </c>
      <c r="Q23" s="689">
        <v>1.2336484965050556</v>
      </c>
      <c r="R23" s="472">
        <v>2237.9365688775497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298</v>
      </c>
      <c r="E24" s="758">
        <v>14</v>
      </c>
      <c r="F24" s="375">
        <v>284</v>
      </c>
      <c r="G24" s="374">
        <v>276</v>
      </c>
      <c r="H24" s="758">
        <v>52</v>
      </c>
      <c r="I24" s="379">
        <v>224</v>
      </c>
      <c r="J24" s="689">
        <v>0.78873239436619713</v>
      </c>
      <c r="K24" s="376">
        <v>221054.83000000002</v>
      </c>
      <c r="L24" s="450">
        <v>0</v>
      </c>
      <c r="M24" s="650">
        <v>221054.83000000002</v>
      </c>
      <c r="N24" s="690">
        <v>159440.37</v>
      </c>
      <c r="O24" s="450">
        <v>0</v>
      </c>
      <c r="P24" s="380">
        <v>159440.37</v>
      </c>
      <c r="Q24" s="689">
        <v>0.72127069107696029</v>
      </c>
      <c r="R24" s="472">
        <v>711.78736607142855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112</v>
      </c>
      <c r="H25" s="758">
        <v>9</v>
      </c>
      <c r="I25" s="379">
        <v>103</v>
      </c>
      <c r="J25" s="689" t="s">
        <v>335</v>
      </c>
      <c r="K25" s="376">
        <v>0</v>
      </c>
      <c r="L25" s="450">
        <v>0</v>
      </c>
      <c r="M25" s="650">
        <v>0</v>
      </c>
      <c r="N25" s="690">
        <v>156653.68</v>
      </c>
      <c r="O25" s="450">
        <v>0</v>
      </c>
      <c r="P25" s="380">
        <v>156653.68</v>
      </c>
      <c r="Q25" s="689" t="s">
        <v>335</v>
      </c>
      <c r="R25" s="472">
        <v>1520.9095145631068</v>
      </c>
      <c r="S25" s="471"/>
    </row>
    <row r="26" spans="1:29" s="266" customFormat="1" ht="18" customHeight="1" x14ac:dyDescent="0.25">
      <c r="A26" s="275"/>
      <c r="B26" s="1073" t="s">
        <v>216</v>
      </c>
      <c r="C26" s="1073"/>
      <c r="D26" s="384">
        <v>81183</v>
      </c>
      <c r="E26" s="384">
        <v>8801</v>
      </c>
      <c r="F26" s="385">
        <v>72382</v>
      </c>
      <c r="G26" s="374">
        <v>85912</v>
      </c>
      <c r="H26" s="384">
        <v>9807</v>
      </c>
      <c r="I26" s="388">
        <v>76105</v>
      </c>
      <c r="J26" s="688">
        <v>1.0514354397502141</v>
      </c>
      <c r="K26" s="650">
        <v>128735867.33690004</v>
      </c>
      <c r="L26" s="453">
        <v>-2058186.1799999997</v>
      </c>
      <c r="M26" s="386">
        <v>126677681.1569</v>
      </c>
      <c r="N26" s="650">
        <v>137233468.22979999</v>
      </c>
      <c r="O26" s="453">
        <v>-1649136.5799999996</v>
      </c>
      <c r="P26" s="651">
        <v>135584331.6498</v>
      </c>
      <c r="Q26" s="688">
        <v>1.0703095479137199</v>
      </c>
      <c r="R26" s="478">
        <v>1781.5430214808489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65</v>
      </c>
      <c r="C28" s="753" t="s">
        <v>167</v>
      </c>
      <c r="D28" s="374">
        <v>1633</v>
      </c>
      <c r="E28" s="758">
        <v>19</v>
      </c>
      <c r="F28" s="375">
        <v>1614</v>
      </c>
      <c r="G28" s="374">
        <v>2020</v>
      </c>
      <c r="H28" s="758">
        <v>135</v>
      </c>
      <c r="I28" s="379">
        <v>1885</v>
      </c>
      <c r="J28" s="689">
        <v>1.1679058240396529</v>
      </c>
      <c r="K28" s="480"/>
      <c r="L28" s="526"/>
      <c r="M28" s="375">
        <v>11874357.060000006</v>
      </c>
      <c r="N28" s="480"/>
      <c r="O28" s="481"/>
      <c r="P28" s="379">
        <v>13110098.999999972</v>
      </c>
      <c r="Q28" s="689">
        <v>1.1040681136465644</v>
      </c>
      <c r="R28" s="472">
        <v>6954.9596816975982</v>
      </c>
    </row>
    <row r="29" spans="1:29" s="266" customFormat="1" ht="16.899999999999999" customHeight="1" x14ac:dyDescent="0.25">
      <c r="A29" s="275"/>
      <c r="B29" s="288" t="s">
        <v>24</v>
      </c>
      <c r="C29" s="753" t="s">
        <v>171</v>
      </c>
      <c r="D29" s="374">
        <v>1718</v>
      </c>
      <c r="E29" s="758">
        <v>218</v>
      </c>
      <c r="F29" s="375">
        <v>1500</v>
      </c>
      <c r="G29" s="374">
        <v>1689</v>
      </c>
      <c r="H29" s="758">
        <v>268</v>
      </c>
      <c r="I29" s="379">
        <v>1421</v>
      </c>
      <c r="J29" s="689">
        <v>0.94733333333333336</v>
      </c>
      <c r="K29" s="460"/>
      <c r="L29" s="461"/>
      <c r="M29" s="375">
        <v>6181719.1799999988</v>
      </c>
      <c r="N29" s="460"/>
      <c r="O29" s="461"/>
      <c r="P29" s="379">
        <v>7941846.080000001</v>
      </c>
      <c r="Q29" s="689">
        <v>1.2847309702606069</v>
      </c>
      <c r="R29" s="472">
        <v>5588.9134975369461</v>
      </c>
    </row>
    <row r="30" spans="1:29" s="266" customFormat="1" ht="16.899999999999999" customHeight="1" x14ac:dyDescent="0.25">
      <c r="A30" s="275"/>
      <c r="B30" s="288" t="s">
        <v>66</v>
      </c>
      <c r="C30" s="753" t="s">
        <v>168</v>
      </c>
      <c r="D30" s="374">
        <v>792</v>
      </c>
      <c r="E30" s="758">
        <v>30</v>
      </c>
      <c r="F30" s="375">
        <v>762</v>
      </c>
      <c r="G30" s="374">
        <v>989</v>
      </c>
      <c r="H30" s="758">
        <v>181</v>
      </c>
      <c r="I30" s="379">
        <v>808</v>
      </c>
      <c r="J30" s="689">
        <v>1.0603674540682415</v>
      </c>
      <c r="K30" s="482"/>
      <c r="L30" s="483"/>
      <c r="M30" s="375">
        <v>3341385.7600000012</v>
      </c>
      <c r="N30" s="482"/>
      <c r="O30" s="483"/>
      <c r="P30" s="379">
        <v>4848723.3699999955</v>
      </c>
      <c r="Q30" s="689">
        <v>1.451111520269361</v>
      </c>
      <c r="R30" s="472">
        <v>6000.8952599009845</v>
      </c>
    </row>
    <row r="31" spans="1:29" s="266" customFormat="1" ht="16.899999999999999" customHeight="1" x14ac:dyDescent="0.25">
      <c r="A31" s="275"/>
      <c r="B31" s="288" t="s">
        <v>61</v>
      </c>
      <c r="C31" s="753" t="s">
        <v>165</v>
      </c>
      <c r="D31" s="374">
        <v>581</v>
      </c>
      <c r="E31" s="758">
        <v>35</v>
      </c>
      <c r="F31" s="375">
        <v>546</v>
      </c>
      <c r="G31" s="374">
        <v>642</v>
      </c>
      <c r="H31" s="758">
        <v>27</v>
      </c>
      <c r="I31" s="379">
        <v>615</v>
      </c>
      <c r="J31" s="689">
        <v>1.1263736263736264</v>
      </c>
      <c r="K31" s="482"/>
      <c r="L31" s="484"/>
      <c r="M31" s="375">
        <v>5951269.8600000003</v>
      </c>
      <c r="N31" s="482"/>
      <c r="O31" s="483"/>
      <c r="P31" s="379">
        <v>4295312.99</v>
      </c>
      <c r="Q31" s="689">
        <v>0.7217473062127282</v>
      </c>
      <c r="R31" s="472">
        <v>6984.2487642276428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693</v>
      </c>
      <c r="E32" s="758">
        <v>25</v>
      </c>
      <c r="F32" s="375">
        <v>668</v>
      </c>
      <c r="G32" s="374">
        <v>840</v>
      </c>
      <c r="H32" s="758">
        <v>28</v>
      </c>
      <c r="I32" s="379">
        <v>812</v>
      </c>
      <c r="J32" s="689">
        <v>1.215568862275449</v>
      </c>
      <c r="K32" s="482"/>
      <c r="L32" s="483"/>
      <c r="M32" s="375">
        <v>2717652.91</v>
      </c>
      <c r="N32" s="482"/>
      <c r="O32" s="483"/>
      <c r="P32" s="379">
        <v>2728186.3</v>
      </c>
      <c r="Q32" s="689">
        <v>1.0038759143823115</v>
      </c>
      <c r="R32" s="472">
        <v>3359.8353448275861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1579</v>
      </c>
      <c r="E33" s="758">
        <v>25</v>
      </c>
      <c r="F33" s="375">
        <v>1554</v>
      </c>
      <c r="G33" s="374">
        <v>2304</v>
      </c>
      <c r="H33" s="758">
        <v>38</v>
      </c>
      <c r="I33" s="379">
        <v>2266</v>
      </c>
      <c r="J33" s="689">
        <v>1.4581724581724582</v>
      </c>
      <c r="K33" s="460"/>
      <c r="L33" s="461"/>
      <c r="M33" s="375">
        <v>3434630.28</v>
      </c>
      <c r="N33" s="460"/>
      <c r="O33" s="461"/>
      <c r="P33" s="379">
        <v>2836551.9299999997</v>
      </c>
      <c r="Q33" s="689">
        <v>0.82586820087080814</v>
      </c>
      <c r="R33" s="472">
        <v>1251.7881421006177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622</v>
      </c>
      <c r="E34" s="758">
        <v>55</v>
      </c>
      <c r="F34" s="375">
        <v>567</v>
      </c>
      <c r="G34" s="374">
        <v>430</v>
      </c>
      <c r="H34" s="758">
        <v>58</v>
      </c>
      <c r="I34" s="379">
        <v>372</v>
      </c>
      <c r="J34" s="689">
        <v>0.65608465608465605</v>
      </c>
      <c r="K34" s="482"/>
      <c r="L34" s="483"/>
      <c r="M34" s="375">
        <v>1075411.8400000001</v>
      </c>
      <c r="N34" s="482"/>
      <c r="O34" s="483"/>
      <c r="P34" s="379">
        <v>1293432.54</v>
      </c>
      <c r="Q34" s="689">
        <v>1.2027322853354487</v>
      </c>
      <c r="R34" s="472">
        <v>3476.969193548387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7618</v>
      </c>
      <c r="E35" s="374">
        <v>407</v>
      </c>
      <c r="F35" s="393">
        <v>7211</v>
      </c>
      <c r="G35" s="374">
        <v>8914</v>
      </c>
      <c r="H35" s="374">
        <v>735</v>
      </c>
      <c r="I35" s="394">
        <v>8179</v>
      </c>
      <c r="J35" s="688">
        <v>1.1342393565386215</v>
      </c>
      <c r="K35" s="417"/>
      <c r="L35" s="462"/>
      <c r="M35" s="386">
        <v>34576426.890000008</v>
      </c>
      <c r="N35" s="417"/>
      <c r="O35" s="462"/>
      <c r="P35" s="651">
        <v>37054152.209999971</v>
      </c>
      <c r="Q35" s="688">
        <v>1.0716593801864633</v>
      </c>
      <c r="R35" s="478">
        <v>4530.4012972245964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3" t="s">
        <v>326</v>
      </c>
      <c r="C37" s="893"/>
      <c r="D37" s="374">
        <v>88801</v>
      </c>
      <c r="E37" s="384">
        <v>9208</v>
      </c>
      <c r="F37" s="455">
        <v>79593</v>
      </c>
      <c r="G37" s="374">
        <v>94826</v>
      </c>
      <c r="H37" s="384">
        <v>10542</v>
      </c>
      <c r="I37" s="388">
        <v>84284</v>
      </c>
      <c r="J37" s="449">
        <v>1.0589373437362581</v>
      </c>
      <c r="K37" s="650">
        <v>163312294.22690004</v>
      </c>
      <c r="L37" s="453">
        <v>-2058186.1799999997</v>
      </c>
      <c r="M37" s="386">
        <v>161254108.0469</v>
      </c>
      <c r="N37" s="650">
        <v>174287620.43979996</v>
      </c>
      <c r="O37" s="453">
        <v>-1649136.5799999996</v>
      </c>
      <c r="P37" s="651">
        <v>172638483.85979998</v>
      </c>
      <c r="Q37" s="449">
        <v>1.0705989816370376</v>
      </c>
      <c r="R37" s="478">
        <v>2048.2948585710215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888" t="s">
        <v>332</v>
      </c>
      <c r="K41" s="896" t="s">
        <v>220</v>
      </c>
      <c r="L41" s="1078"/>
      <c r="M41" s="1078"/>
      <c r="N41" s="1078"/>
      <c r="O41" s="1078"/>
      <c r="P41" s="897"/>
      <c r="Q41" s="1165" t="s">
        <v>332</v>
      </c>
      <c r="R41" s="965" t="s">
        <v>323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888"/>
      <c r="K42" s="924" t="s">
        <v>333</v>
      </c>
      <c r="L42" s="1161"/>
      <c r="M42" s="925"/>
      <c r="N42" s="1161" t="s">
        <v>334</v>
      </c>
      <c r="O42" s="1161"/>
      <c r="P42" s="925"/>
      <c r="Q42" s="1165"/>
      <c r="R42" s="888"/>
    </row>
    <row r="43" spans="1:18" s="266" customFormat="1" ht="19.149999999999999" customHeight="1" x14ac:dyDescent="0.25">
      <c r="A43" s="275"/>
      <c r="B43" s="1068"/>
      <c r="C43" s="880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89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9"/>
      <c r="R43" s="88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1403</v>
      </c>
      <c r="E45" s="758">
        <v>285</v>
      </c>
      <c r="F45" s="375">
        <v>1118</v>
      </c>
      <c r="G45" s="374">
        <v>1778</v>
      </c>
      <c r="H45" s="758">
        <v>349</v>
      </c>
      <c r="I45" s="379">
        <v>1429</v>
      </c>
      <c r="J45" s="689">
        <v>1.2781753130590341</v>
      </c>
      <c r="K45" s="376">
        <v>1724460.9800000004</v>
      </c>
      <c r="L45" s="450">
        <v>0</v>
      </c>
      <c r="M45" s="650">
        <v>1724460.9800000004</v>
      </c>
      <c r="N45" s="690">
        <v>2345971.8400000003</v>
      </c>
      <c r="O45" s="450">
        <v>0</v>
      </c>
      <c r="P45" s="380">
        <v>2345971.8400000003</v>
      </c>
      <c r="Q45" s="689">
        <v>1.3604087695854967</v>
      </c>
      <c r="R45" s="472">
        <v>1641.6877816655006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1039</v>
      </c>
      <c r="E46" s="758">
        <v>141</v>
      </c>
      <c r="F46" s="375">
        <v>898</v>
      </c>
      <c r="G46" s="374">
        <v>1268</v>
      </c>
      <c r="H46" s="758">
        <v>234</v>
      </c>
      <c r="I46" s="379">
        <v>1034</v>
      </c>
      <c r="J46" s="689">
        <v>1.1514476614699332</v>
      </c>
      <c r="K46" s="376">
        <v>1852947.3425</v>
      </c>
      <c r="L46" s="450">
        <v>0</v>
      </c>
      <c r="M46" s="650">
        <v>1852947.3425</v>
      </c>
      <c r="N46" s="690">
        <v>1904172.9962999995</v>
      </c>
      <c r="O46" s="450">
        <v>0</v>
      </c>
      <c r="P46" s="380">
        <v>1904172.9962999995</v>
      </c>
      <c r="Q46" s="689">
        <v>1.0276454989437993</v>
      </c>
      <c r="R46" s="472">
        <v>1841.5599577369435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644</v>
      </c>
      <c r="E47" s="758">
        <v>42</v>
      </c>
      <c r="F47" s="375">
        <v>602</v>
      </c>
      <c r="G47" s="374">
        <v>780</v>
      </c>
      <c r="H47" s="758">
        <v>91</v>
      </c>
      <c r="I47" s="379">
        <v>689</v>
      </c>
      <c r="J47" s="689">
        <v>1.1445182724252492</v>
      </c>
      <c r="K47" s="376">
        <v>1284348.42</v>
      </c>
      <c r="L47" s="450">
        <v>0</v>
      </c>
      <c r="M47" s="650">
        <v>1284348.42</v>
      </c>
      <c r="N47" s="690">
        <v>1617407.38</v>
      </c>
      <c r="O47" s="450">
        <v>0</v>
      </c>
      <c r="P47" s="380">
        <v>1617407.38</v>
      </c>
      <c r="Q47" s="689">
        <v>1.2593213452156542</v>
      </c>
      <c r="R47" s="472">
        <v>2347.4707982583454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480</v>
      </c>
      <c r="E48" s="758">
        <v>79</v>
      </c>
      <c r="F48" s="375">
        <v>401</v>
      </c>
      <c r="G48" s="374">
        <v>467</v>
      </c>
      <c r="H48" s="758">
        <v>56</v>
      </c>
      <c r="I48" s="379">
        <v>411</v>
      </c>
      <c r="J48" s="689">
        <v>1.0249376558603491</v>
      </c>
      <c r="K48" s="376">
        <v>873339.68</v>
      </c>
      <c r="L48" s="450">
        <v>0</v>
      </c>
      <c r="M48" s="650">
        <v>873339.68</v>
      </c>
      <c r="N48" s="690">
        <v>899704.11</v>
      </c>
      <c r="O48" s="450">
        <v>0</v>
      </c>
      <c r="P48" s="380">
        <v>899704.11</v>
      </c>
      <c r="Q48" s="689">
        <v>1.0301880592440273</v>
      </c>
      <c r="R48" s="472">
        <v>2189.061094890511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146</v>
      </c>
      <c r="E49" s="758">
        <v>14</v>
      </c>
      <c r="F49" s="375">
        <v>132</v>
      </c>
      <c r="G49" s="374">
        <v>546</v>
      </c>
      <c r="H49" s="758">
        <v>110</v>
      </c>
      <c r="I49" s="379">
        <v>436</v>
      </c>
      <c r="J49" s="689">
        <v>3.3030303030303032</v>
      </c>
      <c r="K49" s="376">
        <v>247587.05</v>
      </c>
      <c r="L49" s="450">
        <v>0</v>
      </c>
      <c r="M49" s="650">
        <v>247587.05</v>
      </c>
      <c r="N49" s="690">
        <v>838736.4</v>
      </c>
      <c r="O49" s="450">
        <v>0</v>
      </c>
      <c r="P49" s="380">
        <v>838736.4</v>
      </c>
      <c r="Q49" s="689">
        <v>3.3876424473735605</v>
      </c>
      <c r="R49" s="472">
        <v>1923.7073394495415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353</v>
      </c>
      <c r="E50" s="758">
        <v>73</v>
      </c>
      <c r="F50" s="375">
        <v>280</v>
      </c>
      <c r="G50" s="374">
        <v>659</v>
      </c>
      <c r="H50" s="758">
        <v>122</v>
      </c>
      <c r="I50" s="379">
        <v>537</v>
      </c>
      <c r="J50" s="689">
        <v>1.9178571428571429</v>
      </c>
      <c r="K50" s="376">
        <v>473779.11000000004</v>
      </c>
      <c r="L50" s="450">
        <v>0</v>
      </c>
      <c r="M50" s="650">
        <v>473779.11000000004</v>
      </c>
      <c r="N50" s="690">
        <v>664132.77159999986</v>
      </c>
      <c r="O50" s="450">
        <v>0</v>
      </c>
      <c r="P50" s="380">
        <v>664132.77159999986</v>
      </c>
      <c r="Q50" s="689">
        <v>1.4017772366535954</v>
      </c>
      <c r="R50" s="472">
        <v>1236.7463158286776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174</v>
      </c>
      <c r="E51" s="758">
        <v>26</v>
      </c>
      <c r="F51" s="375">
        <v>148</v>
      </c>
      <c r="G51" s="374">
        <v>268</v>
      </c>
      <c r="H51" s="758">
        <v>35</v>
      </c>
      <c r="I51" s="379">
        <v>233</v>
      </c>
      <c r="J51" s="689">
        <v>1.5743243243243243</v>
      </c>
      <c r="K51" s="376">
        <v>266705</v>
      </c>
      <c r="L51" s="450">
        <v>0</v>
      </c>
      <c r="M51" s="650">
        <v>266705</v>
      </c>
      <c r="N51" s="690">
        <v>457771.87</v>
      </c>
      <c r="O51" s="450">
        <v>0</v>
      </c>
      <c r="P51" s="380">
        <v>457771.87</v>
      </c>
      <c r="Q51" s="689">
        <v>1.7163977803190791</v>
      </c>
      <c r="R51" s="472">
        <v>1964.6861373390557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79</v>
      </c>
      <c r="E52" s="758">
        <v>7</v>
      </c>
      <c r="F52" s="375">
        <v>72</v>
      </c>
      <c r="G52" s="374">
        <v>134</v>
      </c>
      <c r="H52" s="758">
        <v>21</v>
      </c>
      <c r="I52" s="379">
        <v>113</v>
      </c>
      <c r="J52" s="689">
        <v>1.5694444444444444</v>
      </c>
      <c r="K52" s="376">
        <v>191313.96</v>
      </c>
      <c r="L52" s="450">
        <v>0</v>
      </c>
      <c r="M52" s="650">
        <v>191313.96</v>
      </c>
      <c r="N52" s="690">
        <v>202196.11</v>
      </c>
      <c r="O52" s="450">
        <v>0</v>
      </c>
      <c r="P52" s="380">
        <v>202196.11</v>
      </c>
      <c r="Q52" s="689">
        <v>1.0568811078919698</v>
      </c>
      <c r="R52" s="472">
        <v>1789.34610619469</v>
      </c>
    </row>
    <row r="53" spans="1:19" s="266" customFormat="1" ht="16.899999999999999" customHeight="1" x14ac:dyDescent="0.25">
      <c r="A53" s="275"/>
      <c r="B53" s="289" t="s">
        <v>57</v>
      </c>
      <c r="C53" s="753" t="s">
        <v>163</v>
      </c>
      <c r="D53" s="374">
        <v>56</v>
      </c>
      <c r="E53" s="758">
        <v>3</v>
      </c>
      <c r="F53" s="375">
        <v>53</v>
      </c>
      <c r="G53" s="374">
        <v>68</v>
      </c>
      <c r="H53" s="758">
        <v>5</v>
      </c>
      <c r="I53" s="379">
        <v>63</v>
      </c>
      <c r="J53" s="689">
        <v>1.1886792452830188</v>
      </c>
      <c r="K53" s="376">
        <v>94047.11</v>
      </c>
      <c r="L53" s="450">
        <v>0</v>
      </c>
      <c r="M53" s="650">
        <v>94047.11</v>
      </c>
      <c r="N53" s="690">
        <v>135298.82</v>
      </c>
      <c r="O53" s="450">
        <v>0</v>
      </c>
      <c r="P53" s="380">
        <v>135298.82</v>
      </c>
      <c r="Q53" s="689">
        <v>1.4386281513594623</v>
      </c>
      <c r="R53" s="472">
        <v>2147.6003174603175</v>
      </c>
    </row>
    <row r="54" spans="1:19" s="266" customFormat="1" ht="16.899999999999999" customHeight="1" x14ac:dyDescent="0.25">
      <c r="A54" s="275"/>
      <c r="B54" s="288" t="s">
        <v>66</v>
      </c>
      <c r="C54" s="753" t="s">
        <v>168</v>
      </c>
      <c r="D54" s="374">
        <v>137</v>
      </c>
      <c r="E54" s="758">
        <v>7</v>
      </c>
      <c r="F54" s="375">
        <v>130</v>
      </c>
      <c r="G54" s="374">
        <v>129</v>
      </c>
      <c r="H54" s="758">
        <v>33</v>
      </c>
      <c r="I54" s="379">
        <v>96</v>
      </c>
      <c r="J54" s="689">
        <v>0.7384615384615385</v>
      </c>
      <c r="K54" s="376">
        <v>116298.95999999996</v>
      </c>
      <c r="L54" s="450">
        <v>0</v>
      </c>
      <c r="M54" s="650">
        <v>116298.95999999996</v>
      </c>
      <c r="N54" s="690">
        <v>124131.06</v>
      </c>
      <c r="O54" s="450">
        <v>0</v>
      </c>
      <c r="P54" s="380">
        <v>124131.06</v>
      </c>
      <c r="Q54" s="689">
        <v>1.0673445403123127</v>
      </c>
      <c r="R54" s="472">
        <v>1293.0318749999999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3" t="s">
        <v>216</v>
      </c>
      <c r="C58" s="1073"/>
      <c r="D58" s="384">
        <v>4511</v>
      </c>
      <c r="E58" s="384">
        <v>677</v>
      </c>
      <c r="F58" s="385">
        <v>3834</v>
      </c>
      <c r="G58" s="374">
        <v>6097</v>
      </c>
      <c r="H58" s="384">
        <v>1056</v>
      </c>
      <c r="I58" s="388">
        <v>5041</v>
      </c>
      <c r="J58" s="688">
        <v>1.3148148148148149</v>
      </c>
      <c r="K58" s="650">
        <v>7124827.6125000007</v>
      </c>
      <c r="L58" s="453">
        <v>0</v>
      </c>
      <c r="M58" s="386">
        <v>7124827.6125000007</v>
      </c>
      <c r="N58" s="650">
        <v>9189523.3578999992</v>
      </c>
      <c r="O58" s="453">
        <v>0</v>
      </c>
      <c r="P58" s="651">
        <v>9189523.3578999992</v>
      </c>
      <c r="Q58" s="688">
        <v>1.2897888703689668</v>
      </c>
      <c r="R58" s="478">
        <v>1822.9564288633205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270</v>
      </c>
      <c r="E60" s="758">
        <v>55</v>
      </c>
      <c r="F60" s="375">
        <v>215</v>
      </c>
      <c r="G60" s="374">
        <v>1494</v>
      </c>
      <c r="H60" s="758">
        <v>73</v>
      </c>
      <c r="I60" s="379">
        <v>1421</v>
      </c>
      <c r="J60" s="689">
        <v>6.6093023255813952</v>
      </c>
      <c r="K60" s="458"/>
      <c r="L60" s="459"/>
      <c r="M60" s="375">
        <v>644312.05999999994</v>
      </c>
      <c r="N60" s="458"/>
      <c r="O60" s="459"/>
      <c r="P60" s="379">
        <v>1349573.9300000002</v>
      </c>
      <c r="Q60" s="689">
        <v>2.0945967238297545</v>
      </c>
      <c r="R60" s="472">
        <v>949.73534834623513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393</v>
      </c>
      <c r="E61" s="758">
        <v>19</v>
      </c>
      <c r="F61" s="375">
        <v>374</v>
      </c>
      <c r="G61" s="374">
        <v>912</v>
      </c>
      <c r="H61" s="758">
        <v>104</v>
      </c>
      <c r="I61" s="379">
        <v>808</v>
      </c>
      <c r="J61" s="689">
        <v>2.1604278074866312</v>
      </c>
      <c r="K61" s="482"/>
      <c r="L61" s="483"/>
      <c r="M61" s="375">
        <v>1220052.3899999999</v>
      </c>
      <c r="N61" s="482"/>
      <c r="O61" s="483"/>
      <c r="P61" s="379">
        <v>1144610.8</v>
      </c>
      <c r="Q61" s="689">
        <v>0.93816528649232855</v>
      </c>
      <c r="R61" s="472">
        <v>1416.5975247524752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10</v>
      </c>
      <c r="E62" s="758">
        <v>1</v>
      </c>
      <c r="F62" s="375">
        <v>9</v>
      </c>
      <c r="G62" s="374">
        <v>615</v>
      </c>
      <c r="H62" s="758">
        <v>0</v>
      </c>
      <c r="I62" s="379">
        <v>615</v>
      </c>
      <c r="J62" s="689">
        <v>68.333333333333329</v>
      </c>
      <c r="K62" s="482"/>
      <c r="L62" s="484"/>
      <c r="M62" s="375">
        <v>10790.19</v>
      </c>
      <c r="N62" s="482"/>
      <c r="O62" s="483"/>
      <c r="P62" s="379">
        <v>20128.04</v>
      </c>
      <c r="Q62" s="689">
        <v>1.8654018140551742</v>
      </c>
      <c r="R62" s="472">
        <v>32.728520325203256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8</v>
      </c>
      <c r="E63" s="758">
        <v>0</v>
      </c>
      <c r="F63" s="375">
        <v>8</v>
      </c>
      <c r="G63" s="374">
        <v>2268</v>
      </c>
      <c r="H63" s="758">
        <v>2</v>
      </c>
      <c r="I63" s="379">
        <v>2266</v>
      </c>
      <c r="J63" s="689">
        <v>283.25</v>
      </c>
      <c r="K63" s="460"/>
      <c r="L63" s="461"/>
      <c r="M63" s="375">
        <v>4195.24</v>
      </c>
      <c r="N63" s="460"/>
      <c r="O63" s="461"/>
      <c r="P63" s="379">
        <v>18877.810000000001</v>
      </c>
      <c r="Q63" s="689">
        <v>4.4998164586531404</v>
      </c>
      <c r="R63" s="472">
        <v>8.3308958517210954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372</v>
      </c>
      <c r="H64" s="758">
        <v>0</v>
      </c>
      <c r="I64" s="379">
        <v>372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1885</v>
      </c>
      <c r="H65" s="758">
        <v>0</v>
      </c>
      <c r="I65" s="379">
        <v>1885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812</v>
      </c>
      <c r="H66" s="758">
        <v>0</v>
      </c>
      <c r="I66" s="379">
        <v>812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3" t="s">
        <v>217</v>
      </c>
      <c r="C67" s="1073"/>
      <c r="D67" s="374">
        <v>681</v>
      </c>
      <c r="E67" s="374">
        <v>75</v>
      </c>
      <c r="F67" s="393">
        <v>606</v>
      </c>
      <c r="G67" s="374">
        <v>8358</v>
      </c>
      <c r="H67" s="374">
        <v>179</v>
      </c>
      <c r="I67" s="394">
        <v>8179</v>
      </c>
      <c r="J67" s="688">
        <v>13.496699669966997</v>
      </c>
      <c r="K67" s="417"/>
      <c r="L67" s="462"/>
      <c r="M67" s="386">
        <v>1879349.8799999997</v>
      </c>
      <c r="N67" s="417"/>
      <c r="O67" s="462"/>
      <c r="P67" s="651">
        <v>2533190.5800000005</v>
      </c>
      <c r="Q67" s="688">
        <v>1.3479079159012164</v>
      </c>
      <c r="R67" s="478">
        <v>309.71886294167996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3" t="s">
        <v>326</v>
      </c>
      <c r="C69" s="893"/>
      <c r="D69" s="374">
        <v>5192</v>
      </c>
      <c r="E69" s="384">
        <v>752</v>
      </c>
      <c r="F69" s="455">
        <v>4440</v>
      </c>
      <c r="G69" s="374">
        <v>14455</v>
      </c>
      <c r="H69" s="384">
        <v>1235</v>
      </c>
      <c r="I69" s="388">
        <v>13220</v>
      </c>
      <c r="J69" s="449">
        <v>2.9774774774774775</v>
      </c>
      <c r="K69" s="650">
        <v>9004177.4924999997</v>
      </c>
      <c r="L69" s="453">
        <v>0</v>
      </c>
      <c r="M69" s="386">
        <v>9004177.4924999997</v>
      </c>
      <c r="N69" s="650">
        <v>11722713.937899999</v>
      </c>
      <c r="O69" s="453">
        <v>0</v>
      </c>
      <c r="P69" s="651">
        <v>11722713.937899999</v>
      </c>
      <c r="Q69" s="449">
        <v>1.3019194643446772</v>
      </c>
      <c r="R69" s="478">
        <v>886.74084250378212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7" t="s">
        <v>294</v>
      </c>
      <c r="C76" s="1167"/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755"/>
    </row>
    <row r="77" spans="1:21" s="266" customFormat="1" ht="16.149999999999999" customHeight="1" x14ac:dyDescent="0.25">
      <c r="A77" s="275"/>
      <c r="B77" s="1066" t="s">
        <v>84</v>
      </c>
      <c r="C77" s="878" t="s">
        <v>211</v>
      </c>
      <c r="D77" s="881" t="s">
        <v>81</v>
      </c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2"/>
      <c r="Q77" s="882"/>
      <c r="R77" s="886"/>
      <c r="S77" s="465"/>
      <c r="T77" s="465"/>
      <c r="U77" s="466"/>
    </row>
    <row r="78" spans="1:21" s="266" customFormat="1" ht="15" customHeight="1" x14ac:dyDescent="0.25">
      <c r="A78" s="275"/>
      <c r="B78" s="1067"/>
      <c r="C78" s="879"/>
      <c r="D78" s="896" t="s">
        <v>197</v>
      </c>
      <c r="E78" s="1078"/>
      <c r="F78" s="1078"/>
      <c r="G78" s="1078"/>
      <c r="H78" s="1078"/>
      <c r="I78" s="897"/>
      <c r="J78" s="888" t="s">
        <v>332</v>
      </c>
      <c r="K78" s="896" t="s">
        <v>220</v>
      </c>
      <c r="L78" s="1078"/>
      <c r="M78" s="1078"/>
      <c r="N78" s="1078"/>
      <c r="O78" s="1078"/>
      <c r="P78" s="897"/>
      <c r="Q78" s="1165" t="s">
        <v>332</v>
      </c>
      <c r="R78" s="965" t="s">
        <v>323</v>
      </c>
    </row>
    <row r="79" spans="1:21" s="266" customFormat="1" ht="19.149999999999999" customHeight="1" x14ac:dyDescent="0.25">
      <c r="A79" s="275"/>
      <c r="B79" s="1067"/>
      <c r="C79" s="879"/>
      <c r="D79" s="924" t="s">
        <v>333</v>
      </c>
      <c r="E79" s="1161"/>
      <c r="F79" s="925"/>
      <c r="G79" s="1161" t="s">
        <v>334</v>
      </c>
      <c r="H79" s="1161"/>
      <c r="I79" s="925"/>
      <c r="J79" s="888"/>
      <c r="K79" s="924" t="s">
        <v>333</v>
      </c>
      <c r="L79" s="1161"/>
      <c r="M79" s="925"/>
      <c r="N79" s="1161" t="s">
        <v>334</v>
      </c>
      <c r="O79" s="1161"/>
      <c r="P79" s="925"/>
      <c r="Q79" s="1165"/>
      <c r="R79" s="888"/>
    </row>
    <row r="80" spans="1:21" s="266" customFormat="1" ht="19.149999999999999" customHeight="1" x14ac:dyDescent="0.25">
      <c r="A80" s="275"/>
      <c r="B80" s="1068"/>
      <c r="C80" s="880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89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9"/>
      <c r="R80" s="88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1537</v>
      </c>
      <c r="E82" s="758">
        <v>173</v>
      </c>
      <c r="F82" s="375">
        <v>1364</v>
      </c>
      <c r="G82" s="374">
        <v>1599</v>
      </c>
      <c r="H82" s="758">
        <v>208</v>
      </c>
      <c r="I82" s="379">
        <v>1391</v>
      </c>
      <c r="J82" s="689">
        <v>1.0197947214076246</v>
      </c>
      <c r="K82" s="758">
        <v>32228051.07</v>
      </c>
      <c r="L82" s="450">
        <v>0</v>
      </c>
      <c r="M82" s="650">
        <v>32228051.07</v>
      </c>
      <c r="N82" s="758">
        <v>5444940.2800000003</v>
      </c>
      <c r="O82" s="450">
        <v>0</v>
      </c>
      <c r="P82" s="380">
        <v>5444940.2800000003</v>
      </c>
      <c r="Q82" s="689">
        <v>0.16895034292248937</v>
      </c>
      <c r="R82" s="472">
        <v>3914.4071028037383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803</v>
      </c>
      <c r="E83" s="758">
        <v>64</v>
      </c>
      <c r="F83" s="375">
        <v>739</v>
      </c>
      <c r="G83" s="374">
        <v>874</v>
      </c>
      <c r="H83" s="758">
        <v>76</v>
      </c>
      <c r="I83" s="379">
        <v>798</v>
      </c>
      <c r="J83" s="689">
        <v>1.0798376184032477</v>
      </c>
      <c r="K83" s="758">
        <v>1615622.31</v>
      </c>
      <c r="L83" s="450">
        <v>0</v>
      </c>
      <c r="M83" s="650">
        <v>1615622.31</v>
      </c>
      <c r="N83" s="758">
        <v>1971306.3299999998</v>
      </c>
      <c r="O83" s="450">
        <v>0</v>
      </c>
      <c r="P83" s="380">
        <v>1971306.3299999998</v>
      </c>
      <c r="Q83" s="689">
        <v>1.2201529514654943</v>
      </c>
      <c r="R83" s="472">
        <v>2470.3086842105263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834</v>
      </c>
      <c r="E84" s="758">
        <v>66</v>
      </c>
      <c r="F84" s="375">
        <v>768</v>
      </c>
      <c r="G84" s="374">
        <v>882</v>
      </c>
      <c r="H84" s="758">
        <v>77</v>
      </c>
      <c r="I84" s="379">
        <v>805</v>
      </c>
      <c r="J84" s="689">
        <v>1.0481770833333333</v>
      </c>
      <c r="K84" s="758">
        <v>1619727.78</v>
      </c>
      <c r="L84" s="450">
        <v>0</v>
      </c>
      <c r="M84" s="650">
        <v>1619727.78</v>
      </c>
      <c r="N84" s="758">
        <v>2210865.98</v>
      </c>
      <c r="O84" s="450">
        <v>0</v>
      </c>
      <c r="P84" s="380">
        <v>2210865.98</v>
      </c>
      <c r="Q84" s="689">
        <v>1.3649614504975645</v>
      </c>
      <c r="R84" s="472">
        <v>2746.4173664596274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374</v>
      </c>
      <c r="E85" s="758">
        <v>27</v>
      </c>
      <c r="F85" s="375">
        <v>347</v>
      </c>
      <c r="G85" s="374">
        <v>580</v>
      </c>
      <c r="H85" s="758">
        <v>33</v>
      </c>
      <c r="I85" s="379">
        <v>547</v>
      </c>
      <c r="J85" s="689">
        <v>1.5763688760806915</v>
      </c>
      <c r="K85" s="758">
        <v>494934.94</v>
      </c>
      <c r="L85" s="450">
        <v>0</v>
      </c>
      <c r="M85" s="650">
        <v>494934.94</v>
      </c>
      <c r="N85" s="758">
        <v>986134.2300000001</v>
      </c>
      <c r="O85" s="450">
        <v>0</v>
      </c>
      <c r="P85" s="380">
        <v>986134.2300000001</v>
      </c>
      <c r="Q85" s="689">
        <v>1.9924522402883904</v>
      </c>
      <c r="R85" s="472">
        <v>1802.8048080438759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239</v>
      </c>
      <c r="E86" s="758">
        <v>14</v>
      </c>
      <c r="F86" s="375">
        <v>225</v>
      </c>
      <c r="G86" s="374">
        <v>494</v>
      </c>
      <c r="H86" s="758">
        <v>43</v>
      </c>
      <c r="I86" s="379">
        <v>451</v>
      </c>
      <c r="J86" s="689">
        <v>2.0044444444444443</v>
      </c>
      <c r="K86" s="758">
        <v>376438.22</v>
      </c>
      <c r="L86" s="450">
        <v>0</v>
      </c>
      <c r="M86" s="650">
        <v>376438.22</v>
      </c>
      <c r="N86" s="758">
        <v>787695.41</v>
      </c>
      <c r="O86" s="450">
        <v>0</v>
      </c>
      <c r="P86" s="380">
        <v>787695.41</v>
      </c>
      <c r="Q86" s="689">
        <v>2.0924958416815382</v>
      </c>
      <c r="R86" s="472">
        <v>1746.5530155210645</v>
      </c>
    </row>
    <row r="87" spans="1:18" s="266" customFormat="1" ht="16.899999999999999" customHeight="1" x14ac:dyDescent="0.25">
      <c r="A87" s="275"/>
      <c r="B87" s="289" t="s">
        <v>63</v>
      </c>
      <c r="C87" s="753" t="s">
        <v>178</v>
      </c>
      <c r="D87" s="374">
        <v>231</v>
      </c>
      <c r="E87" s="758">
        <v>18</v>
      </c>
      <c r="F87" s="375">
        <v>213</v>
      </c>
      <c r="G87" s="374">
        <v>338</v>
      </c>
      <c r="H87" s="758">
        <v>25</v>
      </c>
      <c r="I87" s="379">
        <v>313</v>
      </c>
      <c r="J87" s="689">
        <v>1.4694835680751173</v>
      </c>
      <c r="K87" s="758">
        <v>351708.92</v>
      </c>
      <c r="L87" s="450">
        <v>0</v>
      </c>
      <c r="M87" s="650">
        <v>351708.92</v>
      </c>
      <c r="N87" s="758">
        <v>653088.22</v>
      </c>
      <c r="O87" s="450">
        <v>0</v>
      </c>
      <c r="P87" s="380">
        <v>653088.22</v>
      </c>
      <c r="Q87" s="689">
        <v>1.8568997908838933</v>
      </c>
      <c r="R87" s="472">
        <v>2086.5438338658146</v>
      </c>
    </row>
    <row r="88" spans="1:18" s="266" customFormat="1" ht="16.899999999999999" customHeight="1" x14ac:dyDescent="0.25">
      <c r="A88" s="275"/>
      <c r="B88" s="289" t="s">
        <v>65</v>
      </c>
      <c r="C88" s="752" t="s">
        <v>175</v>
      </c>
      <c r="D88" s="374">
        <v>178</v>
      </c>
      <c r="E88" s="758">
        <v>8</v>
      </c>
      <c r="F88" s="375">
        <v>170</v>
      </c>
      <c r="G88" s="374">
        <v>144</v>
      </c>
      <c r="H88" s="758">
        <v>12</v>
      </c>
      <c r="I88" s="379">
        <v>132</v>
      </c>
      <c r="J88" s="689">
        <v>0.77647058823529413</v>
      </c>
      <c r="K88" s="758">
        <v>343099.81000000006</v>
      </c>
      <c r="L88" s="450">
        <v>0</v>
      </c>
      <c r="M88" s="650">
        <v>343099.81000000006</v>
      </c>
      <c r="N88" s="758">
        <v>242772.11</v>
      </c>
      <c r="O88" s="450">
        <v>0</v>
      </c>
      <c r="P88" s="380">
        <v>242772.11</v>
      </c>
      <c r="Q88" s="689">
        <v>0.70758450726043809</v>
      </c>
      <c r="R88" s="472">
        <v>1839.1826515151515</v>
      </c>
    </row>
    <row r="89" spans="1:18" s="266" customFormat="1" ht="18" customHeight="1" x14ac:dyDescent="0.25">
      <c r="A89" s="275"/>
      <c r="B89" s="1073" t="s">
        <v>216</v>
      </c>
      <c r="C89" s="1073"/>
      <c r="D89" s="384">
        <v>4196</v>
      </c>
      <c r="E89" s="384">
        <v>370</v>
      </c>
      <c r="F89" s="385">
        <v>3826</v>
      </c>
      <c r="G89" s="384">
        <v>4911</v>
      </c>
      <c r="H89" s="384">
        <v>474</v>
      </c>
      <c r="I89" s="388">
        <v>4437</v>
      </c>
      <c r="J89" s="688">
        <v>1.1596968112911656</v>
      </c>
      <c r="K89" s="650">
        <v>37029583.050000004</v>
      </c>
      <c r="L89" s="457">
        <v>0</v>
      </c>
      <c r="M89" s="408">
        <v>37029583.050000004</v>
      </c>
      <c r="N89" s="486">
        <v>12296802.560000001</v>
      </c>
      <c r="O89" s="457">
        <v>0</v>
      </c>
      <c r="P89" s="454">
        <v>12296802.560000001</v>
      </c>
      <c r="Q89" s="688">
        <v>0.33208050286161672</v>
      </c>
      <c r="R89" s="478">
        <v>2771.422709037638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23</v>
      </c>
      <c r="E91" s="758">
        <v>0</v>
      </c>
      <c r="F91" s="375">
        <v>23</v>
      </c>
      <c r="G91" s="374">
        <v>48</v>
      </c>
      <c r="H91" s="758">
        <v>2</v>
      </c>
      <c r="I91" s="379">
        <v>46</v>
      </c>
      <c r="J91" s="689">
        <v>2</v>
      </c>
      <c r="K91" s="758">
        <v>35229.660000000003</v>
      </c>
      <c r="L91" s="450">
        <v>0</v>
      </c>
      <c r="M91" s="650">
        <v>35229.660000000003</v>
      </c>
      <c r="N91" s="758">
        <v>81909.72</v>
      </c>
      <c r="O91" s="450">
        <v>0</v>
      </c>
      <c r="P91" s="380">
        <v>81909.72</v>
      </c>
      <c r="Q91" s="689">
        <v>2.3250215869241995</v>
      </c>
      <c r="R91" s="472">
        <v>1780.6460869565217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3" t="s">
        <v>217</v>
      </c>
      <c r="C98" s="1073"/>
      <c r="D98" s="384">
        <v>23</v>
      </c>
      <c r="E98" s="384">
        <v>0</v>
      </c>
      <c r="F98" s="385">
        <v>23</v>
      </c>
      <c r="G98" s="384">
        <v>48</v>
      </c>
      <c r="H98" s="384">
        <v>2</v>
      </c>
      <c r="I98" s="388">
        <v>46</v>
      </c>
      <c r="J98" s="688">
        <v>2</v>
      </c>
      <c r="K98" s="650">
        <v>35229.660000000003</v>
      </c>
      <c r="L98" s="457">
        <v>0</v>
      </c>
      <c r="M98" s="408">
        <v>35229.660000000003</v>
      </c>
      <c r="N98" s="486">
        <v>81909.72</v>
      </c>
      <c r="O98" s="457">
        <v>0</v>
      </c>
      <c r="P98" s="454">
        <v>81909.72</v>
      </c>
      <c r="Q98" s="688">
        <v>2.3250215869241995</v>
      </c>
      <c r="R98" s="478">
        <v>1780.6460869565217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3" t="s">
        <v>326</v>
      </c>
      <c r="C100" s="893"/>
      <c r="D100" s="374">
        <v>4219</v>
      </c>
      <c r="E100" s="384">
        <v>370</v>
      </c>
      <c r="F100" s="455">
        <v>3849</v>
      </c>
      <c r="G100" s="374">
        <v>4959</v>
      </c>
      <c r="H100" s="384">
        <v>476</v>
      </c>
      <c r="I100" s="388">
        <v>4483</v>
      </c>
      <c r="J100" s="449">
        <v>1.1647181085996363</v>
      </c>
      <c r="K100" s="650">
        <v>37064812.710000001</v>
      </c>
      <c r="L100" s="453">
        <v>0</v>
      </c>
      <c r="M100" s="386">
        <v>37064812.710000001</v>
      </c>
      <c r="N100" s="650">
        <v>12378712.280000001</v>
      </c>
      <c r="O100" s="453">
        <v>0</v>
      </c>
      <c r="P100" s="651">
        <v>12378712.280000001</v>
      </c>
      <c r="Q100" s="449">
        <v>0.33397476946268917</v>
      </c>
      <c r="R100" s="478">
        <v>2761.2563640419366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295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750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896" t="s">
        <v>197</v>
      </c>
      <c r="E118" s="1078"/>
      <c r="F118" s="1078"/>
      <c r="G118" s="1078"/>
      <c r="H118" s="1078"/>
      <c r="I118" s="897"/>
      <c r="J118" s="888" t="s">
        <v>332</v>
      </c>
      <c r="K118" s="896" t="s">
        <v>220</v>
      </c>
      <c r="L118" s="1078"/>
      <c r="M118" s="1078"/>
      <c r="N118" s="1078"/>
      <c r="O118" s="1078"/>
      <c r="P118" s="897"/>
      <c r="Q118" s="1038" t="s">
        <v>332</v>
      </c>
      <c r="R118" s="965" t="s">
        <v>323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1161" t="s">
        <v>334</v>
      </c>
      <c r="H119" s="1161"/>
      <c r="I119" s="925"/>
      <c r="J119" s="888"/>
      <c r="K119" s="924" t="s">
        <v>333</v>
      </c>
      <c r="L119" s="1161"/>
      <c r="M119" s="925"/>
      <c r="N119" s="1161" t="s">
        <v>334</v>
      </c>
      <c r="O119" s="1161"/>
      <c r="P119" s="925"/>
      <c r="Q119" s="1165"/>
      <c r="R119" s="888"/>
    </row>
    <row r="120" spans="1:18" s="266" customFormat="1" ht="19.149999999999999" customHeight="1" x14ac:dyDescent="0.25">
      <c r="A120" s="275"/>
      <c r="B120" s="1068"/>
      <c r="C120" s="880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89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9"/>
      <c r="R120" s="88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70" t="s">
        <v>169</v>
      </c>
      <c r="D122" s="374">
        <v>16023</v>
      </c>
      <c r="E122" s="374">
        <v>2049</v>
      </c>
      <c r="F122" s="375">
        <v>13974</v>
      </c>
      <c r="G122" s="374">
        <v>17077</v>
      </c>
      <c r="H122" s="374">
        <v>2293</v>
      </c>
      <c r="I122" s="379">
        <v>14784</v>
      </c>
      <c r="J122" s="448">
        <v>1.0579647917561186</v>
      </c>
      <c r="K122" s="376">
        <v>29047000.299999997</v>
      </c>
      <c r="L122" s="450">
        <v>-671812.12</v>
      </c>
      <c r="M122" s="650">
        <v>28375188.179999996</v>
      </c>
      <c r="N122" s="376">
        <v>31730618.760000002</v>
      </c>
      <c r="O122" s="450">
        <v>-415086.93999999994</v>
      </c>
      <c r="P122" s="380">
        <v>31315531.82</v>
      </c>
      <c r="Q122" s="448">
        <v>1.1036237582407464</v>
      </c>
      <c r="R122" s="472">
        <v>2118.2042627164501</v>
      </c>
    </row>
    <row r="123" spans="1:18" s="266" customFormat="1" ht="18" customHeight="1" x14ac:dyDescent="0.25">
      <c r="A123" s="275"/>
      <c r="B123" s="439" t="s">
        <v>55</v>
      </c>
      <c r="C123" s="753" t="s">
        <v>171</v>
      </c>
      <c r="D123" s="374">
        <v>10852</v>
      </c>
      <c r="E123" s="374">
        <v>1484</v>
      </c>
      <c r="F123" s="375">
        <v>9368</v>
      </c>
      <c r="G123" s="374">
        <v>13571</v>
      </c>
      <c r="H123" s="374">
        <v>1888</v>
      </c>
      <c r="I123" s="379">
        <v>11683</v>
      </c>
      <c r="J123" s="448">
        <v>1.2471178479931682</v>
      </c>
      <c r="K123" s="376">
        <v>16954908.920000006</v>
      </c>
      <c r="L123" s="450">
        <v>-25826.440000000006</v>
      </c>
      <c r="M123" s="650">
        <v>16929082.480000004</v>
      </c>
      <c r="N123" s="376">
        <v>23378800.11999999</v>
      </c>
      <c r="O123" s="450">
        <v>-448.78999999999996</v>
      </c>
      <c r="P123" s="380">
        <v>23378351.329999991</v>
      </c>
      <c r="Q123" s="448">
        <v>1.380957967309755</v>
      </c>
      <c r="R123" s="472">
        <v>2001.0572053410931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12322</v>
      </c>
      <c r="E124" s="374">
        <v>1239</v>
      </c>
      <c r="F124" s="375">
        <v>11083</v>
      </c>
      <c r="G124" s="374">
        <v>13202</v>
      </c>
      <c r="H124" s="374">
        <v>1624</v>
      </c>
      <c r="I124" s="379">
        <v>11578</v>
      </c>
      <c r="J124" s="448">
        <v>1.0446629973833799</v>
      </c>
      <c r="K124" s="376">
        <v>20697661.96940003</v>
      </c>
      <c r="L124" s="450">
        <v>-12869.1</v>
      </c>
      <c r="M124" s="650">
        <v>20684792.869400028</v>
      </c>
      <c r="N124" s="376">
        <v>21483130.174200006</v>
      </c>
      <c r="O124" s="450">
        <v>-4343.93</v>
      </c>
      <c r="P124" s="380">
        <v>21478786.244200006</v>
      </c>
      <c r="Q124" s="448">
        <v>1.0383853674442429</v>
      </c>
      <c r="R124" s="472">
        <v>1855.137868733806</v>
      </c>
    </row>
    <row r="125" spans="1:18" s="266" customFormat="1" ht="18" customHeight="1" x14ac:dyDescent="0.25">
      <c r="A125" s="275"/>
      <c r="B125" s="440" t="s">
        <v>59</v>
      </c>
      <c r="C125" s="753" t="s">
        <v>87</v>
      </c>
      <c r="D125" s="374">
        <v>15517</v>
      </c>
      <c r="E125" s="374">
        <v>1724</v>
      </c>
      <c r="F125" s="375">
        <v>13793</v>
      </c>
      <c r="G125" s="374">
        <v>16745</v>
      </c>
      <c r="H125" s="374">
        <v>1897</v>
      </c>
      <c r="I125" s="379">
        <v>14848</v>
      </c>
      <c r="J125" s="448">
        <v>1.0764880736605524</v>
      </c>
      <c r="K125" s="376">
        <v>19699040.389999993</v>
      </c>
      <c r="L125" s="450">
        <v>0</v>
      </c>
      <c r="M125" s="650">
        <v>19699040.389999993</v>
      </c>
      <c r="N125" s="376">
        <v>19490796.463499986</v>
      </c>
      <c r="O125" s="450">
        <v>-65.64</v>
      </c>
      <c r="P125" s="380">
        <v>19490730.823499985</v>
      </c>
      <c r="Q125" s="448">
        <v>0.9894253952286044</v>
      </c>
      <c r="R125" s="472">
        <v>1312.6839186085658</v>
      </c>
    </row>
    <row r="126" spans="1:18" s="266" customFormat="1" ht="18" customHeight="1" x14ac:dyDescent="0.25">
      <c r="A126" s="275"/>
      <c r="B126" s="439" t="s">
        <v>61</v>
      </c>
      <c r="C126" s="753" t="s">
        <v>165</v>
      </c>
      <c r="D126" s="374">
        <v>8226</v>
      </c>
      <c r="E126" s="374">
        <v>821</v>
      </c>
      <c r="F126" s="375">
        <v>7405</v>
      </c>
      <c r="G126" s="374">
        <v>7748</v>
      </c>
      <c r="H126" s="374">
        <v>816</v>
      </c>
      <c r="I126" s="379">
        <v>6932</v>
      </c>
      <c r="J126" s="448">
        <v>0.93612424037812292</v>
      </c>
      <c r="K126" s="376">
        <v>19449573.650000002</v>
      </c>
      <c r="L126" s="450">
        <v>-1163227.69</v>
      </c>
      <c r="M126" s="650">
        <v>18286345.960000001</v>
      </c>
      <c r="N126" s="376">
        <v>17901346.449999996</v>
      </c>
      <c r="O126" s="450">
        <v>-1058887.2999999998</v>
      </c>
      <c r="P126" s="380">
        <v>16842459.149999995</v>
      </c>
      <c r="Q126" s="448">
        <v>0.92104016772085584</v>
      </c>
      <c r="R126" s="472">
        <v>2429.6680828043845</v>
      </c>
    </row>
    <row r="127" spans="1:18" s="266" customFormat="1" ht="18" customHeight="1" x14ac:dyDescent="0.25">
      <c r="A127" s="275"/>
      <c r="B127" s="440" t="s">
        <v>63</v>
      </c>
      <c r="C127" s="753" t="s">
        <v>170</v>
      </c>
      <c r="D127" s="374">
        <v>10457</v>
      </c>
      <c r="E127" s="374">
        <v>778</v>
      </c>
      <c r="F127" s="375">
        <v>9679</v>
      </c>
      <c r="G127" s="374">
        <v>10756</v>
      </c>
      <c r="H127" s="374">
        <v>797</v>
      </c>
      <c r="I127" s="379">
        <v>9959</v>
      </c>
      <c r="J127" s="448">
        <v>1.0289286083273066</v>
      </c>
      <c r="K127" s="376">
        <v>19337005.470000003</v>
      </c>
      <c r="L127" s="450">
        <v>-147933.62</v>
      </c>
      <c r="M127" s="650">
        <v>19189071.850000001</v>
      </c>
      <c r="N127" s="376">
        <v>16786575.32</v>
      </c>
      <c r="O127" s="450">
        <v>-83420.87000000001</v>
      </c>
      <c r="P127" s="380">
        <v>16703154.450000001</v>
      </c>
      <c r="Q127" s="448">
        <v>0.8704513996595411</v>
      </c>
      <c r="R127" s="472">
        <v>1677.1919319208757</v>
      </c>
    </row>
    <row r="128" spans="1:18" s="266" customFormat="1" ht="18" customHeight="1" x14ac:dyDescent="0.25">
      <c r="A128" s="275"/>
      <c r="B128" s="440" t="s">
        <v>65</v>
      </c>
      <c r="C128" s="753" t="s">
        <v>167</v>
      </c>
      <c r="D128" s="374">
        <v>3107</v>
      </c>
      <c r="E128" s="374">
        <v>83</v>
      </c>
      <c r="F128" s="375">
        <v>3024</v>
      </c>
      <c r="G128" s="374">
        <v>3730</v>
      </c>
      <c r="H128" s="374">
        <v>277</v>
      </c>
      <c r="I128" s="379">
        <v>3453</v>
      </c>
      <c r="J128" s="448">
        <v>1.1418650793650793</v>
      </c>
      <c r="K128" s="376">
        <v>14718833.870000008</v>
      </c>
      <c r="L128" s="450">
        <v>0</v>
      </c>
      <c r="M128" s="650">
        <v>14718833.870000008</v>
      </c>
      <c r="N128" s="376">
        <v>16619183.539999969</v>
      </c>
      <c r="O128" s="450">
        <v>0</v>
      </c>
      <c r="P128" s="380">
        <v>16619183.539999969</v>
      </c>
      <c r="Q128" s="448">
        <v>1.1291100699134367</v>
      </c>
      <c r="R128" s="472">
        <v>4812.9694584419258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6205</v>
      </c>
      <c r="E129" s="374">
        <v>710</v>
      </c>
      <c r="F129" s="375">
        <v>5495</v>
      </c>
      <c r="G129" s="374">
        <v>6107</v>
      </c>
      <c r="H129" s="374">
        <v>595</v>
      </c>
      <c r="I129" s="379">
        <v>5512</v>
      </c>
      <c r="J129" s="448">
        <v>1.003093721565059</v>
      </c>
      <c r="K129" s="376">
        <v>10123276.020000001</v>
      </c>
      <c r="L129" s="450">
        <v>-36517.21</v>
      </c>
      <c r="M129" s="650">
        <v>10086758.810000001</v>
      </c>
      <c r="N129" s="376">
        <v>11340174.879999999</v>
      </c>
      <c r="O129" s="450">
        <v>-86883.109999999986</v>
      </c>
      <c r="P129" s="380">
        <v>11253291.77</v>
      </c>
      <c r="Q129" s="448">
        <v>1.1156499309613213</v>
      </c>
      <c r="R129" s="472">
        <v>2041.5986520319302</v>
      </c>
    </row>
    <row r="130" spans="1:18" s="266" customFormat="1" ht="18" customHeight="1" x14ac:dyDescent="0.25">
      <c r="A130" s="275"/>
      <c r="B130" s="440" t="s">
        <v>67</v>
      </c>
      <c r="C130" s="869" t="s">
        <v>54</v>
      </c>
      <c r="D130" s="374">
        <v>4029</v>
      </c>
      <c r="E130" s="374">
        <v>400</v>
      </c>
      <c r="F130" s="375">
        <v>3629</v>
      </c>
      <c r="G130" s="374">
        <v>4712</v>
      </c>
      <c r="H130" s="374">
        <v>564</v>
      </c>
      <c r="I130" s="379">
        <v>4148</v>
      </c>
      <c r="J130" s="448">
        <v>1.1430146045742628</v>
      </c>
      <c r="K130" s="376">
        <v>6819575.9699999988</v>
      </c>
      <c r="L130" s="450">
        <v>0</v>
      </c>
      <c r="M130" s="650">
        <v>6819575.9699999988</v>
      </c>
      <c r="N130" s="376">
        <v>8679294.2400000002</v>
      </c>
      <c r="O130" s="450">
        <v>0</v>
      </c>
      <c r="P130" s="380">
        <v>8679294.2400000002</v>
      </c>
      <c r="Q130" s="448">
        <v>1.2727029185071168</v>
      </c>
      <c r="R130" s="472">
        <v>2092.4045901639347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3418</v>
      </c>
      <c r="E131" s="374">
        <v>478</v>
      </c>
      <c r="F131" s="375">
        <v>2940</v>
      </c>
      <c r="G131" s="374">
        <v>3548</v>
      </c>
      <c r="H131" s="374">
        <v>435</v>
      </c>
      <c r="I131" s="379">
        <v>3113</v>
      </c>
      <c r="J131" s="448">
        <v>1.0588435374149661</v>
      </c>
      <c r="K131" s="376">
        <v>6171502.04</v>
      </c>
      <c r="L131" s="450">
        <v>0</v>
      </c>
      <c r="M131" s="650">
        <v>6171502.04</v>
      </c>
      <c r="N131" s="376">
        <v>6798600.0499999998</v>
      </c>
      <c r="O131" s="450">
        <v>0</v>
      </c>
      <c r="P131" s="380">
        <v>6798600.0499999998</v>
      </c>
      <c r="Q131" s="448">
        <v>1.1016118938202604</v>
      </c>
      <c r="R131" s="472">
        <v>2183.9383392226146</v>
      </c>
    </row>
    <row r="132" spans="1:18" s="266" customFormat="1" ht="18" customHeight="1" x14ac:dyDescent="0.25">
      <c r="A132" s="275"/>
      <c r="B132" s="439" t="s">
        <v>24</v>
      </c>
      <c r="C132" s="753" t="s">
        <v>168</v>
      </c>
      <c r="D132" s="374">
        <v>1620</v>
      </c>
      <c r="E132" s="374">
        <v>70</v>
      </c>
      <c r="F132" s="375">
        <v>1550</v>
      </c>
      <c r="G132" s="374">
        <v>1818</v>
      </c>
      <c r="H132" s="374">
        <v>370</v>
      </c>
      <c r="I132" s="379">
        <v>1448</v>
      </c>
      <c r="J132" s="448">
        <v>0.93419354838709678</v>
      </c>
      <c r="K132" s="376">
        <v>4898791.9400000013</v>
      </c>
      <c r="L132" s="450">
        <v>0</v>
      </c>
      <c r="M132" s="650">
        <v>4898791.9400000013</v>
      </c>
      <c r="N132" s="383">
        <v>6276905.5999999959</v>
      </c>
      <c r="O132" s="450">
        <v>0</v>
      </c>
      <c r="P132" s="380">
        <v>6276905.5999999959</v>
      </c>
      <c r="Q132" s="448">
        <v>1.2813170424216862</v>
      </c>
      <c r="R132" s="472">
        <v>4334.8795580110473</v>
      </c>
    </row>
    <row r="133" spans="1:18" s="266" customFormat="1" ht="18" customHeight="1" x14ac:dyDescent="0.25">
      <c r="A133" s="275"/>
      <c r="B133" s="440" t="s">
        <v>26</v>
      </c>
      <c r="C133" s="753" t="s">
        <v>179</v>
      </c>
      <c r="D133" s="374">
        <v>1560</v>
      </c>
      <c r="E133" s="374">
        <v>173</v>
      </c>
      <c r="F133" s="375">
        <v>1387</v>
      </c>
      <c r="G133" s="374">
        <v>1647</v>
      </c>
      <c r="H133" s="374">
        <v>210</v>
      </c>
      <c r="I133" s="379">
        <v>1437</v>
      </c>
      <c r="J133" s="448">
        <v>1.0360490266762798</v>
      </c>
      <c r="K133" s="376">
        <v>32263280.73</v>
      </c>
      <c r="L133" s="450">
        <v>0</v>
      </c>
      <c r="M133" s="650">
        <v>32263280.73</v>
      </c>
      <c r="N133" s="376">
        <v>5526850</v>
      </c>
      <c r="O133" s="450">
        <v>0</v>
      </c>
      <c r="P133" s="380">
        <v>5526850</v>
      </c>
      <c r="Q133" s="448">
        <v>0.17130464958763045</v>
      </c>
      <c r="R133" s="472">
        <v>3846.1029923451633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2217</v>
      </c>
      <c r="E134" s="374">
        <v>124</v>
      </c>
      <c r="F134" s="375">
        <v>2093</v>
      </c>
      <c r="G134" s="374">
        <v>2693</v>
      </c>
      <c r="H134" s="374">
        <v>212</v>
      </c>
      <c r="I134" s="379">
        <v>2481</v>
      </c>
      <c r="J134" s="448">
        <v>1.1853798375537505</v>
      </c>
      <c r="K134" s="376">
        <v>4399301.1800000006</v>
      </c>
      <c r="L134" s="450">
        <v>0</v>
      </c>
      <c r="M134" s="650">
        <v>4399301.1800000006</v>
      </c>
      <c r="N134" s="376">
        <v>5368255.0999999996</v>
      </c>
      <c r="O134" s="450">
        <v>0</v>
      </c>
      <c r="P134" s="380">
        <v>5368255.0999999996</v>
      </c>
      <c r="Q134" s="448">
        <v>1.2202517809885429</v>
      </c>
      <c r="R134" s="472">
        <v>2163.7465135026196</v>
      </c>
    </row>
    <row r="135" spans="1:18" s="266" customFormat="1" ht="18" customHeight="1" x14ac:dyDescent="0.25">
      <c r="A135" s="275"/>
      <c r="B135" s="439" t="s">
        <v>30</v>
      </c>
      <c r="C135" s="870" t="s">
        <v>174</v>
      </c>
      <c r="D135" s="374">
        <v>834</v>
      </c>
      <c r="E135" s="374">
        <v>66</v>
      </c>
      <c r="F135" s="375">
        <v>768</v>
      </c>
      <c r="G135" s="374">
        <v>882</v>
      </c>
      <c r="H135" s="374">
        <v>77</v>
      </c>
      <c r="I135" s="379">
        <v>805</v>
      </c>
      <c r="J135" s="448">
        <v>1.0481770833333333</v>
      </c>
      <c r="K135" s="376">
        <v>1619727.78</v>
      </c>
      <c r="L135" s="450">
        <v>0</v>
      </c>
      <c r="M135" s="650">
        <v>1619727.78</v>
      </c>
      <c r="N135" s="383">
        <v>2210865.98</v>
      </c>
      <c r="O135" s="450">
        <v>0</v>
      </c>
      <c r="P135" s="380">
        <v>2210865.98</v>
      </c>
      <c r="Q135" s="448">
        <v>1.3649614504975645</v>
      </c>
      <c r="R135" s="472">
        <v>2746.4173664596274</v>
      </c>
    </row>
    <row r="136" spans="1:18" s="266" customFormat="1" ht="18" customHeight="1" x14ac:dyDescent="0.25">
      <c r="A136" s="275"/>
      <c r="B136" s="439" t="s">
        <v>32</v>
      </c>
      <c r="C136" s="870" t="s">
        <v>176</v>
      </c>
      <c r="D136" s="374">
        <v>803</v>
      </c>
      <c r="E136" s="374">
        <v>64</v>
      </c>
      <c r="F136" s="375">
        <v>739</v>
      </c>
      <c r="G136" s="374">
        <v>874</v>
      </c>
      <c r="H136" s="374">
        <v>76</v>
      </c>
      <c r="I136" s="379">
        <v>798</v>
      </c>
      <c r="J136" s="448">
        <v>1.0798376184032477</v>
      </c>
      <c r="K136" s="376">
        <v>1615622.31</v>
      </c>
      <c r="L136" s="450">
        <v>0</v>
      </c>
      <c r="M136" s="650">
        <v>1615622.31</v>
      </c>
      <c r="N136" s="383">
        <v>1971306.3299999998</v>
      </c>
      <c r="O136" s="450">
        <v>0</v>
      </c>
      <c r="P136" s="380">
        <v>1971306.3299999998</v>
      </c>
      <c r="Q136" s="448">
        <v>1.2201529514654943</v>
      </c>
      <c r="R136" s="472">
        <v>2470.3086842105263</v>
      </c>
    </row>
    <row r="137" spans="1:18" s="266" customFormat="1" ht="18" customHeight="1" x14ac:dyDescent="0.25">
      <c r="A137" s="275"/>
      <c r="B137" s="440" t="s">
        <v>34</v>
      </c>
      <c r="C137" s="868" t="s">
        <v>177</v>
      </c>
      <c r="D137" s="374">
        <v>374</v>
      </c>
      <c r="E137" s="374">
        <v>27</v>
      </c>
      <c r="F137" s="375">
        <v>347</v>
      </c>
      <c r="G137" s="374">
        <v>580</v>
      </c>
      <c r="H137" s="374">
        <v>33</v>
      </c>
      <c r="I137" s="379">
        <v>547</v>
      </c>
      <c r="J137" s="448">
        <v>1.5763688760806915</v>
      </c>
      <c r="K137" s="376">
        <v>494934.94</v>
      </c>
      <c r="L137" s="450">
        <v>0</v>
      </c>
      <c r="M137" s="650">
        <v>494934.94</v>
      </c>
      <c r="N137" s="383">
        <v>986134.2300000001</v>
      </c>
      <c r="O137" s="450">
        <v>0</v>
      </c>
      <c r="P137" s="380">
        <v>986134.2300000001</v>
      </c>
      <c r="Q137" s="448">
        <v>1.9924522402883904</v>
      </c>
      <c r="R137" s="472">
        <v>1802.8048080438759</v>
      </c>
    </row>
    <row r="138" spans="1:18" s="266" customFormat="1" ht="18" customHeight="1" x14ac:dyDescent="0.25">
      <c r="A138" s="275"/>
      <c r="B138" s="440" t="s">
        <v>36</v>
      </c>
      <c r="C138" s="869" t="s">
        <v>173</v>
      </c>
      <c r="D138" s="374">
        <v>239</v>
      </c>
      <c r="E138" s="374">
        <v>14</v>
      </c>
      <c r="F138" s="375">
        <v>225</v>
      </c>
      <c r="G138" s="374">
        <v>494</v>
      </c>
      <c r="H138" s="374">
        <v>43</v>
      </c>
      <c r="I138" s="379">
        <v>451</v>
      </c>
      <c r="J138" s="448">
        <v>2.0044444444444443</v>
      </c>
      <c r="K138" s="376">
        <v>376438.22</v>
      </c>
      <c r="L138" s="450">
        <v>0</v>
      </c>
      <c r="M138" s="650">
        <v>376438.22</v>
      </c>
      <c r="N138" s="383">
        <v>787695.41</v>
      </c>
      <c r="O138" s="450">
        <v>0</v>
      </c>
      <c r="P138" s="380">
        <v>787695.41</v>
      </c>
      <c r="Q138" s="448">
        <v>2.0924958416815382</v>
      </c>
      <c r="R138" s="472">
        <v>1746.5530155210645</v>
      </c>
    </row>
    <row r="139" spans="1:18" s="266" customFormat="1" ht="18" customHeight="1" x14ac:dyDescent="0.25">
      <c r="A139" s="275"/>
      <c r="B139" s="439" t="s">
        <v>38</v>
      </c>
      <c r="C139" s="865" t="s">
        <v>178</v>
      </c>
      <c r="D139" s="374">
        <v>231</v>
      </c>
      <c r="E139" s="374">
        <v>18</v>
      </c>
      <c r="F139" s="375">
        <v>213</v>
      </c>
      <c r="G139" s="374">
        <v>338</v>
      </c>
      <c r="H139" s="374">
        <v>25</v>
      </c>
      <c r="I139" s="379">
        <v>313</v>
      </c>
      <c r="J139" s="448">
        <v>1.4694835680751173</v>
      </c>
      <c r="K139" s="376">
        <v>351708.92</v>
      </c>
      <c r="L139" s="450">
        <v>0</v>
      </c>
      <c r="M139" s="650">
        <v>351708.92</v>
      </c>
      <c r="N139" s="383">
        <v>653088.22</v>
      </c>
      <c r="O139" s="450">
        <v>0</v>
      </c>
      <c r="P139" s="380">
        <v>653088.22</v>
      </c>
      <c r="Q139" s="448">
        <v>1.8568997908838933</v>
      </c>
      <c r="R139" s="472">
        <v>2086.5438338658146</v>
      </c>
    </row>
    <row r="140" spans="1:18" s="266" customFormat="1" ht="18" customHeight="1" x14ac:dyDescent="0.25">
      <c r="A140" s="275"/>
      <c r="B140" s="440" t="s">
        <v>218</v>
      </c>
      <c r="C140" s="869" t="s">
        <v>175</v>
      </c>
      <c r="D140" s="374">
        <v>178</v>
      </c>
      <c r="E140" s="374">
        <v>8</v>
      </c>
      <c r="F140" s="375">
        <v>170</v>
      </c>
      <c r="G140" s="374">
        <v>144</v>
      </c>
      <c r="H140" s="374">
        <v>12</v>
      </c>
      <c r="I140" s="379">
        <v>132</v>
      </c>
      <c r="J140" s="448">
        <v>0.77647058823529413</v>
      </c>
      <c r="K140" s="376">
        <v>343099.81000000006</v>
      </c>
      <c r="L140" s="450">
        <v>0</v>
      </c>
      <c r="M140" s="650">
        <v>343099.81000000006</v>
      </c>
      <c r="N140" s="383">
        <v>242772.11</v>
      </c>
      <c r="O140" s="450">
        <v>0</v>
      </c>
      <c r="P140" s="380">
        <v>242772.11</v>
      </c>
      <c r="Q140" s="448">
        <v>0.70758450726043809</v>
      </c>
      <c r="R140" s="472">
        <v>1839.1826515151515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112</v>
      </c>
      <c r="H141" s="374">
        <v>9</v>
      </c>
      <c r="I141" s="379">
        <v>103</v>
      </c>
      <c r="J141" s="448">
        <v>0</v>
      </c>
      <c r="K141" s="376">
        <v>0</v>
      </c>
      <c r="L141" s="450">
        <v>0</v>
      </c>
      <c r="M141" s="650">
        <v>0</v>
      </c>
      <c r="N141" s="376">
        <v>156653.68</v>
      </c>
      <c r="O141" s="450">
        <v>0</v>
      </c>
      <c r="P141" s="380">
        <v>156653.68</v>
      </c>
      <c r="Q141" s="448">
        <v>0</v>
      </c>
      <c r="R141" s="472">
        <v>1520.9095145631068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3" t="s">
        <v>327</v>
      </c>
      <c r="C143" s="893"/>
      <c r="D143" s="384">
        <v>98212</v>
      </c>
      <c r="E143" s="384">
        <v>10330</v>
      </c>
      <c r="F143" s="385">
        <v>87882</v>
      </c>
      <c r="G143" s="374">
        <v>106778</v>
      </c>
      <c r="H143" s="384">
        <v>12253</v>
      </c>
      <c r="I143" s="388">
        <v>94525</v>
      </c>
      <c r="J143" s="449">
        <v>1.0755899956760202</v>
      </c>
      <c r="K143" s="650">
        <v>209381284.42940003</v>
      </c>
      <c r="L143" s="453">
        <v>-2058186.1800000002</v>
      </c>
      <c r="M143" s="386">
        <v>207323098.24939999</v>
      </c>
      <c r="N143" s="650">
        <v>198389046.65769994</v>
      </c>
      <c r="O143" s="453">
        <v>-1649136.5799999996</v>
      </c>
      <c r="P143" s="651">
        <v>196739910.07769996</v>
      </c>
      <c r="Q143" s="449">
        <v>0.94895316411406827</v>
      </c>
      <c r="R143" s="478">
        <v>2081.3531878095737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37029583.050000004</v>
      </c>
      <c r="L147" s="453">
        <f>SUM(L89)</f>
        <v>0</v>
      </c>
      <c r="M147" s="386" t="e">
        <f>SUM(M89+#REF!)</f>
        <v>#REF!</v>
      </c>
      <c r="N147" s="650">
        <f>SUM(N89)</f>
        <v>12296802.560000001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1" t="s">
        <v>298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</row>
    <row r="5" spans="1:18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4" t="s">
        <v>300</v>
      </c>
      <c r="C7" s="1074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4"/>
      <c r="B8" s="1066" t="s">
        <v>194</v>
      </c>
      <c r="C8" s="878" t="s">
        <v>191</v>
      </c>
      <c r="D8" s="881" t="s">
        <v>81</v>
      </c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6"/>
    </row>
    <row r="9" spans="1:18" s="269" customFormat="1" ht="15" customHeight="1" x14ac:dyDescent="0.25">
      <c r="A9" s="874"/>
      <c r="B9" s="1067"/>
      <c r="C9" s="879"/>
      <c r="D9" s="924" t="s">
        <v>197</v>
      </c>
      <c r="E9" s="1161"/>
      <c r="F9" s="1161"/>
      <c r="G9" s="1161"/>
      <c r="H9" s="1161"/>
      <c r="I9" s="925"/>
      <c r="J9" s="924" t="s">
        <v>3</v>
      </c>
      <c r="K9" s="1161"/>
      <c r="L9" s="1161"/>
      <c r="M9" s="1161"/>
      <c r="N9" s="1161"/>
      <c r="O9" s="925"/>
      <c r="P9" s="965" t="s">
        <v>332</v>
      </c>
    </row>
    <row r="10" spans="1:18" s="269" customFormat="1" ht="15" customHeight="1" x14ac:dyDescent="0.25">
      <c r="A10" s="506"/>
      <c r="B10" s="1067"/>
      <c r="C10" s="879"/>
      <c r="D10" s="924" t="s">
        <v>333</v>
      </c>
      <c r="E10" s="1161"/>
      <c r="F10" s="925"/>
      <c r="G10" s="924" t="s">
        <v>334</v>
      </c>
      <c r="H10" s="1161"/>
      <c r="I10" s="925"/>
      <c r="J10" s="924" t="s">
        <v>333</v>
      </c>
      <c r="K10" s="1161"/>
      <c r="L10" s="925"/>
      <c r="M10" s="924" t="s">
        <v>334</v>
      </c>
      <c r="N10" s="1161"/>
      <c r="O10" s="925"/>
      <c r="P10" s="888"/>
    </row>
    <row r="11" spans="1:18" s="269" customFormat="1" ht="16.149999999999999" customHeight="1" x14ac:dyDescent="0.25">
      <c r="A11" s="506"/>
      <c r="B11" s="1068"/>
      <c r="C11" s="880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8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15539</v>
      </c>
      <c r="E13" s="758">
        <v>13480</v>
      </c>
      <c r="F13" s="375">
        <v>2059</v>
      </c>
      <c r="G13" s="758">
        <v>16454</v>
      </c>
      <c r="H13" s="758">
        <v>14253</v>
      </c>
      <c r="I13" s="379">
        <v>2201</v>
      </c>
      <c r="J13" s="758">
        <v>18268374.470082775</v>
      </c>
      <c r="K13" s="758">
        <v>14752864.5</v>
      </c>
      <c r="L13" s="377">
        <v>3515509.9700827748</v>
      </c>
      <c r="M13" s="758">
        <v>20201722.975291375</v>
      </c>
      <c r="N13" s="758">
        <v>16361605.979899997</v>
      </c>
      <c r="O13" s="380">
        <v>3840116.9953913782</v>
      </c>
      <c r="P13" s="689">
        <v>1.0923356861653162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7150</v>
      </c>
      <c r="E14" s="758">
        <v>7042</v>
      </c>
      <c r="F14" s="375">
        <v>108</v>
      </c>
      <c r="G14" s="690">
        <v>11128</v>
      </c>
      <c r="H14" s="758">
        <v>11034</v>
      </c>
      <c r="I14" s="379">
        <v>94</v>
      </c>
      <c r="J14" s="690">
        <v>1952986.8017409856</v>
      </c>
      <c r="K14" s="690">
        <v>1553117.5922999994</v>
      </c>
      <c r="L14" s="377">
        <v>399869.20944098616</v>
      </c>
      <c r="M14" s="690">
        <v>7160728.6031000018</v>
      </c>
      <c r="N14" s="690">
        <v>2420167.3008000012</v>
      </c>
      <c r="O14" s="380">
        <v>4740561.3023000006</v>
      </c>
      <c r="P14" s="689">
        <v>11.855279652382503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23108</v>
      </c>
      <c r="E15" s="758">
        <v>19956</v>
      </c>
      <c r="F15" s="375">
        <v>3152</v>
      </c>
      <c r="G15" s="690">
        <v>23089</v>
      </c>
      <c r="H15" s="758">
        <v>19702</v>
      </c>
      <c r="I15" s="379">
        <v>3387</v>
      </c>
      <c r="J15" s="690">
        <v>38504380.002341822</v>
      </c>
      <c r="K15" s="690">
        <v>31444432.648700006</v>
      </c>
      <c r="L15" s="377">
        <v>7059947.3536418155</v>
      </c>
      <c r="M15" s="690">
        <v>39849825.946742006</v>
      </c>
      <c r="N15" s="690">
        <v>32206473.568699997</v>
      </c>
      <c r="O15" s="380">
        <v>7643352.3780420087</v>
      </c>
      <c r="P15" s="689">
        <v>1.0826358887930303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2</v>
      </c>
      <c r="H18" s="758">
        <v>1</v>
      </c>
      <c r="I18" s="379">
        <v>1</v>
      </c>
      <c r="J18" s="690">
        <v>5100</v>
      </c>
      <c r="K18" s="690">
        <v>0</v>
      </c>
      <c r="L18" s="377">
        <v>5100</v>
      </c>
      <c r="M18" s="690">
        <v>2420</v>
      </c>
      <c r="N18" s="690">
        <v>2320</v>
      </c>
      <c r="O18" s="380">
        <v>100</v>
      </c>
      <c r="P18" s="689">
        <v>1.9607843137254902E-2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122</v>
      </c>
      <c r="E19" s="758">
        <v>105</v>
      </c>
      <c r="F19" s="375">
        <v>17</v>
      </c>
      <c r="G19" s="690">
        <v>102</v>
      </c>
      <c r="H19" s="758">
        <v>89</v>
      </c>
      <c r="I19" s="379">
        <v>13</v>
      </c>
      <c r="J19" s="690">
        <v>226823.4</v>
      </c>
      <c r="K19" s="690">
        <v>218245.37000000002</v>
      </c>
      <c r="L19" s="377">
        <v>8578.0299999999697</v>
      </c>
      <c r="M19" s="690">
        <v>217982.48969999998</v>
      </c>
      <c r="N19" s="690">
        <v>151110.06969999999</v>
      </c>
      <c r="O19" s="380">
        <v>66872.419999999984</v>
      </c>
      <c r="P19" s="689">
        <v>7.7957782847577146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2345</v>
      </c>
      <c r="E20" s="758">
        <v>2145</v>
      </c>
      <c r="F20" s="375">
        <v>200</v>
      </c>
      <c r="G20" s="690">
        <v>2220</v>
      </c>
      <c r="H20" s="758">
        <v>2060</v>
      </c>
      <c r="I20" s="379">
        <v>160</v>
      </c>
      <c r="J20" s="690">
        <v>13281105.670216156</v>
      </c>
      <c r="K20" s="690">
        <v>8185314.2394000003</v>
      </c>
      <c r="L20" s="377">
        <v>5095791.4308161559</v>
      </c>
      <c r="M20" s="690">
        <v>12996672.35276548</v>
      </c>
      <c r="N20" s="690">
        <v>5290263.8808999993</v>
      </c>
      <c r="O20" s="380">
        <v>7706408.4718654808</v>
      </c>
      <c r="P20" s="689">
        <v>1.5123084562021019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4688</v>
      </c>
      <c r="E21" s="758">
        <v>3901</v>
      </c>
      <c r="F21" s="375">
        <v>787</v>
      </c>
      <c r="G21" s="690">
        <v>3922</v>
      </c>
      <c r="H21" s="758">
        <v>3404</v>
      </c>
      <c r="I21" s="379">
        <v>518</v>
      </c>
      <c r="J21" s="690">
        <v>8857736.3732911441</v>
      </c>
      <c r="K21" s="690">
        <v>5942188.209999999</v>
      </c>
      <c r="L21" s="377">
        <v>2915548.1632911451</v>
      </c>
      <c r="M21" s="690">
        <v>8867186.8572000004</v>
      </c>
      <c r="N21" s="690">
        <v>10686951.237299999</v>
      </c>
      <c r="O21" s="380">
        <v>-1819764.3800999988</v>
      </c>
      <c r="P21" s="689">
        <v>-0.62415857265269881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41872</v>
      </c>
      <c r="E22" s="758">
        <v>33115</v>
      </c>
      <c r="F22" s="375">
        <v>8757</v>
      </c>
      <c r="G22" s="690">
        <v>43040</v>
      </c>
      <c r="H22" s="758">
        <v>33834</v>
      </c>
      <c r="I22" s="379">
        <v>9206</v>
      </c>
      <c r="J22" s="690">
        <v>112810977.46306941</v>
      </c>
      <c r="K22" s="690">
        <v>63245469.806500018</v>
      </c>
      <c r="L22" s="377">
        <v>49565507.656569391</v>
      </c>
      <c r="M22" s="690">
        <v>121485796.71348143</v>
      </c>
      <c r="N22" s="690">
        <v>66397143.226999991</v>
      </c>
      <c r="O22" s="380">
        <v>55088653.486481436</v>
      </c>
      <c r="P22" s="689">
        <v>1.111431236984012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1238</v>
      </c>
      <c r="E25" s="758">
        <v>998</v>
      </c>
      <c r="F25" s="375">
        <v>240</v>
      </c>
      <c r="G25" s="690">
        <v>1087</v>
      </c>
      <c r="H25" s="758">
        <v>903</v>
      </c>
      <c r="I25" s="379">
        <v>184</v>
      </c>
      <c r="J25" s="690">
        <v>2712526.8929884727</v>
      </c>
      <c r="K25" s="690">
        <v>744549.68</v>
      </c>
      <c r="L25" s="377">
        <v>1967977.2129884725</v>
      </c>
      <c r="M25" s="690">
        <v>2950128.4506999999</v>
      </c>
      <c r="N25" s="690">
        <v>1364857.4406999999</v>
      </c>
      <c r="O25" s="380">
        <v>1585271.01</v>
      </c>
      <c r="P25" s="689">
        <v>0.80553321427573144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396</v>
      </c>
      <c r="E26" s="758">
        <v>275</v>
      </c>
      <c r="F26" s="375">
        <v>121</v>
      </c>
      <c r="G26" s="690">
        <v>556</v>
      </c>
      <c r="H26" s="758">
        <v>423</v>
      </c>
      <c r="I26" s="379">
        <v>133</v>
      </c>
      <c r="J26" s="690">
        <v>1853030.8699999999</v>
      </c>
      <c r="K26" s="690">
        <v>275556.71999999997</v>
      </c>
      <c r="L26" s="377">
        <v>1577474.15</v>
      </c>
      <c r="M26" s="690">
        <v>2212491.3501999998</v>
      </c>
      <c r="N26" s="690">
        <v>441966.92019999993</v>
      </c>
      <c r="O26" s="380">
        <v>1770524.4299999997</v>
      </c>
      <c r="P26" s="689">
        <v>1.1223793619692595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43</v>
      </c>
      <c r="E27" s="758">
        <v>38</v>
      </c>
      <c r="F27" s="375">
        <v>5</v>
      </c>
      <c r="G27" s="690">
        <v>27</v>
      </c>
      <c r="H27" s="758">
        <v>21</v>
      </c>
      <c r="I27" s="379">
        <v>6</v>
      </c>
      <c r="J27" s="690">
        <v>86479.43</v>
      </c>
      <c r="K27" s="690">
        <v>19729.149999999998</v>
      </c>
      <c r="L27" s="377">
        <v>66750.28</v>
      </c>
      <c r="M27" s="690">
        <v>96761.8946</v>
      </c>
      <c r="N27" s="690">
        <v>15998.074600000004</v>
      </c>
      <c r="O27" s="380">
        <v>80763.819999999992</v>
      </c>
      <c r="P27" s="689">
        <v>1.2099397935109784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123</v>
      </c>
      <c r="E28" s="758">
        <v>120</v>
      </c>
      <c r="F28" s="375">
        <v>3</v>
      </c>
      <c r="G28" s="690">
        <v>180</v>
      </c>
      <c r="H28" s="758">
        <v>178</v>
      </c>
      <c r="I28" s="379">
        <v>2</v>
      </c>
      <c r="J28" s="690">
        <v>373875.9200000001</v>
      </c>
      <c r="K28" s="690">
        <v>293091.25</v>
      </c>
      <c r="L28" s="377">
        <v>80784.6700000001</v>
      </c>
      <c r="M28" s="690">
        <v>245809.52000000002</v>
      </c>
      <c r="N28" s="690">
        <v>239326.88</v>
      </c>
      <c r="O28" s="380">
        <v>6482.640000000014</v>
      </c>
      <c r="P28" s="689">
        <v>8.02459179445804E-2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1</v>
      </c>
      <c r="F29" s="375">
        <v>0</v>
      </c>
      <c r="G29" s="690">
        <v>1</v>
      </c>
      <c r="H29" s="758">
        <v>1</v>
      </c>
      <c r="I29" s="379">
        <v>0</v>
      </c>
      <c r="J29" s="690">
        <v>360</v>
      </c>
      <c r="K29" s="690">
        <v>360</v>
      </c>
      <c r="L29" s="377">
        <v>0</v>
      </c>
      <c r="M29" s="690">
        <v>0</v>
      </c>
      <c r="N29" s="69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7</v>
      </c>
      <c r="E30" s="758">
        <v>7</v>
      </c>
      <c r="F30" s="375">
        <v>0</v>
      </c>
      <c r="G30" s="690">
        <v>10</v>
      </c>
      <c r="H30" s="758">
        <v>9</v>
      </c>
      <c r="I30" s="379">
        <v>1</v>
      </c>
      <c r="J30" s="690">
        <v>2761.99</v>
      </c>
      <c r="K30" s="690">
        <v>2761.99</v>
      </c>
      <c r="L30" s="377">
        <v>0</v>
      </c>
      <c r="M30" s="690">
        <v>6147.07</v>
      </c>
      <c r="N30" s="690">
        <v>6147.07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4" t="s">
        <v>193</v>
      </c>
      <c r="C31" s="1154"/>
      <c r="D31" s="384">
        <v>96634</v>
      </c>
      <c r="E31" s="384">
        <v>81183</v>
      </c>
      <c r="F31" s="393">
        <v>15451</v>
      </c>
      <c r="G31" s="374">
        <v>101818</v>
      </c>
      <c r="H31" s="384">
        <v>85912</v>
      </c>
      <c r="I31" s="388">
        <v>15906</v>
      </c>
      <c r="J31" s="377">
        <v>198936519.28373078</v>
      </c>
      <c r="K31" s="377">
        <v>126677681.15690003</v>
      </c>
      <c r="L31" s="386">
        <v>72258838.126830742</v>
      </c>
      <c r="M31" s="377">
        <v>216293674.22378027</v>
      </c>
      <c r="N31" s="377">
        <v>135584331.64979997</v>
      </c>
      <c r="O31" s="389">
        <v>80709342.573980287</v>
      </c>
      <c r="P31" s="688">
        <v>1.1169476934062652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6628</v>
      </c>
      <c r="E33" s="758">
        <v>6151</v>
      </c>
      <c r="F33" s="375">
        <v>477</v>
      </c>
      <c r="G33" s="758">
        <v>7044</v>
      </c>
      <c r="H33" s="758">
        <v>6719</v>
      </c>
      <c r="I33" s="379">
        <v>325</v>
      </c>
      <c r="J33" s="758">
        <v>36641194.115269862</v>
      </c>
      <c r="K33" s="758">
        <v>33147998.010000005</v>
      </c>
      <c r="L33" s="377">
        <v>3493196.1052698568</v>
      </c>
      <c r="M33" s="758">
        <v>37906755.684179962</v>
      </c>
      <c r="N33" s="758">
        <v>35268823.369999975</v>
      </c>
      <c r="O33" s="380">
        <v>2637932.3141799867</v>
      </c>
      <c r="P33" s="689">
        <v>0.75516296099162195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28</v>
      </c>
      <c r="E34" s="758">
        <v>13</v>
      </c>
      <c r="F34" s="375">
        <v>15</v>
      </c>
      <c r="G34" s="758">
        <v>49</v>
      </c>
      <c r="H34" s="758">
        <v>20</v>
      </c>
      <c r="I34" s="379">
        <v>29</v>
      </c>
      <c r="J34" s="758">
        <v>78175.490000000005</v>
      </c>
      <c r="K34" s="758">
        <v>73614.02</v>
      </c>
      <c r="L34" s="377">
        <v>4561.4700000000012</v>
      </c>
      <c r="M34" s="758">
        <v>102100.81</v>
      </c>
      <c r="N34" s="758">
        <v>133527.76999999999</v>
      </c>
      <c r="O34" s="380">
        <v>-31426.959999999992</v>
      </c>
      <c r="P34" s="689">
        <v>-6.8896561853963707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1962</v>
      </c>
      <c r="E35" s="758">
        <v>1454</v>
      </c>
      <c r="F35" s="375">
        <v>508</v>
      </c>
      <c r="G35" s="758">
        <v>2576</v>
      </c>
      <c r="H35" s="758">
        <v>2175</v>
      </c>
      <c r="I35" s="379">
        <v>401</v>
      </c>
      <c r="J35" s="758">
        <v>2346319.3660747968</v>
      </c>
      <c r="K35" s="758">
        <v>1354814.8600000003</v>
      </c>
      <c r="L35" s="377">
        <v>991504.50607479643</v>
      </c>
      <c r="M35" s="758">
        <v>2626154.3544477196</v>
      </c>
      <c r="N35" s="758">
        <v>1651801.0699999996</v>
      </c>
      <c r="O35" s="380">
        <v>974353.28444772004</v>
      </c>
      <c r="P35" s="689">
        <v>0.9827018218051522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4" t="s">
        <v>192</v>
      </c>
      <c r="C37" s="1154"/>
      <c r="D37" s="374">
        <v>8618</v>
      </c>
      <c r="E37" s="374">
        <v>7618</v>
      </c>
      <c r="F37" s="393">
        <v>1000</v>
      </c>
      <c r="G37" s="374">
        <v>9669</v>
      </c>
      <c r="H37" s="374">
        <v>8914</v>
      </c>
      <c r="I37" s="394">
        <v>755</v>
      </c>
      <c r="J37" s="568">
        <v>39065688.971344665</v>
      </c>
      <c r="K37" s="568">
        <v>34576426.890000008</v>
      </c>
      <c r="L37" s="386">
        <v>4489262.0813446529</v>
      </c>
      <c r="M37" s="568">
        <v>40635010.848627687</v>
      </c>
      <c r="N37" s="568">
        <v>37054152.209999979</v>
      </c>
      <c r="O37" s="389">
        <v>3580858.638627707</v>
      </c>
      <c r="P37" s="688">
        <v>0.79764971920622307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3" t="s">
        <v>198</v>
      </c>
      <c r="C39" s="893"/>
      <c r="D39" s="384">
        <v>105252</v>
      </c>
      <c r="E39" s="384">
        <v>88801</v>
      </c>
      <c r="F39" s="393">
        <v>16451</v>
      </c>
      <c r="G39" s="384">
        <v>111487</v>
      </c>
      <c r="H39" s="384">
        <v>94826</v>
      </c>
      <c r="I39" s="388">
        <v>16661</v>
      </c>
      <c r="J39" s="377">
        <v>238002208.25507545</v>
      </c>
      <c r="K39" s="377">
        <v>161254108.04690003</v>
      </c>
      <c r="L39" s="386">
        <v>76748100.208175391</v>
      </c>
      <c r="M39" s="377">
        <v>256928685.07240796</v>
      </c>
      <c r="N39" s="377">
        <v>172638483.85979995</v>
      </c>
      <c r="O39" s="389">
        <v>84290201.212607995</v>
      </c>
      <c r="P39" s="688">
        <v>1.0982708494930171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</row>
    <row r="42" spans="1:16" s="266" customFormat="1" ht="16.899999999999999" customHeight="1" x14ac:dyDescent="0.25">
      <c r="A42" s="275"/>
      <c r="B42" s="1066" t="s">
        <v>194</v>
      </c>
      <c r="C42" s="878" t="s">
        <v>191</v>
      </c>
      <c r="D42" s="881" t="s">
        <v>52</v>
      </c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6"/>
    </row>
    <row r="43" spans="1:16" s="266" customFormat="1" ht="15.6" customHeight="1" x14ac:dyDescent="0.25">
      <c r="A43" s="275"/>
      <c r="B43" s="1067"/>
      <c r="C43" s="879"/>
      <c r="D43" s="924" t="s">
        <v>197</v>
      </c>
      <c r="E43" s="1161"/>
      <c r="F43" s="1161"/>
      <c r="G43" s="1161"/>
      <c r="H43" s="1161"/>
      <c r="I43" s="925"/>
      <c r="J43" s="924" t="s">
        <v>3</v>
      </c>
      <c r="K43" s="1161"/>
      <c r="L43" s="1161"/>
      <c r="M43" s="1161"/>
      <c r="N43" s="1161"/>
      <c r="O43" s="925"/>
      <c r="P43" s="965" t="s">
        <v>332</v>
      </c>
    </row>
    <row r="44" spans="1:16" s="266" customFormat="1" ht="19.149999999999999" customHeight="1" x14ac:dyDescent="0.25">
      <c r="A44" s="275"/>
      <c r="B44" s="1067"/>
      <c r="C44" s="879"/>
      <c r="D44" s="924" t="s">
        <v>333</v>
      </c>
      <c r="E44" s="1161"/>
      <c r="F44" s="925"/>
      <c r="G44" s="924" t="s">
        <v>334</v>
      </c>
      <c r="H44" s="1161"/>
      <c r="I44" s="925"/>
      <c r="J44" s="924" t="s">
        <v>333</v>
      </c>
      <c r="K44" s="1161"/>
      <c r="L44" s="925"/>
      <c r="M44" s="924" t="s">
        <v>334</v>
      </c>
      <c r="N44" s="1161"/>
      <c r="O44" s="925"/>
      <c r="P44" s="888"/>
    </row>
    <row r="45" spans="1:16" s="266" customFormat="1" ht="19.149999999999999" customHeight="1" x14ac:dyDescent="0.25">
      <c r="A45" s="275"/>
      <c r="B45" s="1068"/>
      <c r="C45" s="880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89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1112</v>
      </c>
      <c r="E47" s="758">
        <v>949</v>
      </c>
      <c r="F47" s="375">
        <v>163</v>
      </c>
      <c r="G47" s="758">
        <v>1763</v>
      </c>
      <c r="H47" s="758">
        <v>1638</v>
      </c>
      <c r="I47" s="379">
        <v>125</v>
      </c>
      <c r="J47" s="758">
        <v>847016.18935172434</v>
      </c>
      <c r="K47" s="758">
        <v>504958.85999999993</v>
      </c>
      <c r="L47" s="407">
        <v>342057.32935172442</v>
      </c>
      <c r="M47" s="758">
        <v>1391065.5299152373</v>
      </c>
      <c r="N47" s="758">
        <v>1033724.7598999999</v>
      </c>
      <c r="O47" s="567">
        <v>357340.77001523739</v>
      </c>
      <c r="P47" s="689">
        <v>1.0446809331420512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265</v>
      </c>
      <c r="E48" s="758">
        <v>245</v>
      </c>
      <c r="F48" s="375">
        <v>20</v>
      </c>
      <c r="G48" s="690">
        <v>438</v>
      </c>
      <c r="H48" s="758">
        <v>436</v>
      </c>
      <c r="I48" s="379">
        <v>2</v>
      </c>
      <c r="J48" s="690">
        <v>87267.503749026029</v>
      </c>
      <c r="K48" s="690">
        <v>71595.937700000009</v>
      </c>
      <c r="L48" s="407">
        <v>15671.56604902602</v>
      </c>
      <c r="M48" s="690">
        <v>173092.86999999997</v>
      </c>
      <c r="N48" s="690">
        <v>161862.13229999994</v>
      </c>
      <c r="O48" s="567">
        <v>11230.737700000027</v>
      </c>
      <c r="P48" s="689">
        <v>0.71663148819118894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2197</v>
      </c>
      <c r="E49" s="758">
        <v>1313</v>
      </c>
      <c r="F49" s="375">
        <v>884</v>
      </c>
      <c r="G49" s="690">
        <v>1964</v>
      </c>
      <c r="H49" s="758">
        <v>1554</v>
      </c>
      <c r="I49" s="379">
        <v>410</v>
      </c>
      <c r="J49" s="690">
        <v>4840895.6644297736</v>
      </c>
      <c r="K49" s="690">
        <v>2681911.9613000001</v>
      </c>
      <c r="L49" s="407">
        <v>2158983.7031297735</v>
      </c>
      <c r="M49" s="690">
        <v>3627199.5197774982</v>
      </c>
      <c r="N49" s="690">
        <v>2786195.4878999991</v>
      </c>
      <c r="O49" s="567">
        <v>841004.03187749907</v>
      </c>
      <c r="P49" s="689">
        <v>0.38953699866207259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36</v>
      </c>
      <c r="E53" s="758">
        <v>34</v>
      </c>
      <c r="F53" s="375">
        <v>2</v>
      </c>
      <c r="G53" s="690">
        <v>31</v>
      </c>
      <c r="H53" s="758">
        <v>31</v>
      </c>
      <c r="I53" s="379">
        <v>0</v>
      </c>
      <c r="J53" s="690">
        <v>7532.1099999999988</v>
      </c>
      <c r="K53" s="690">
        <v>6685.6099999999988</v>
      </c>
      <c r="L53" s="407">
        <v>846.5</v>
      </c>
      <c r="M53" s="690">
        <v>7625.44</v>
      </c>
      <c r="N53" s="690">
        <v>7269.32</v>
      </c>
      <c r="O53" s="567">
        <v>356.11999999999989</v>
      </c>
      <c r="P53" s="689">
        <v>0.42069698759598334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134</v>
      </c>
      <c r="E54" s="758">
        <v>112</v>
      </c>
      <c r="F54" s="375">
        <v>22</v>
      </c>
      <c r="G54" s="690">
        <v>161</v>
      </c>
      <c r="H54" s="758">
        <v>148</v>
      </c>
      <c r="I54" s="379">
        <v>13</v>
      </c>
      <c r="J54" s="690">
        <v>429651.89175697824</v>
      </c>
      <c r="K54" s="690">
        <v>196939.05</v>
      </c>
      <c r="L54" s="407">
        <v>232712.84175697825</v>
      </c>
      <c r="M54" s="690">
        <v>422820.19990367885</v>
      </c>
      <c r="N54" s="690">
        <v>367069.19000000006</v>
      </c>
      <c r="O54" s="567">
        <v>55751.009903678787</v>
      </c>
      <c r="P54" s="689">
        <v>0.2395699759530224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242</v>
      </c>
      <c r="E55" s="758">
        <v>193</v>
      </c>
      <c r="F55" s="375">
        <v>49</v>
      </c>
      <c r="G55" s="690">
        <v>155</v>
      </c>
      <c r="H55" s="758">
        <v>139</v>
      </c>
      <c r="I55" s="379">
        <v>16</v>
      </c>
      <c r="J55" s="690">
        <v>249557.28494156169</v>
      </c>
      <c r="K55" s="690">
        <v>158767.54999999999</v>
      </c>
      <c r="L55" s="407">
        <v>90789.734941561706</v>
      </c>
      <c r="M55" s="690">
        <v>368855.40995183948</v>
      </c>
      <c r="N55" s="690">
        <v>410723.23990000004</v>
      </c>
      <c r="O55" s="567">
        <v>-41867.829948160565</v>
      </c>
      <c r="P55" s="689">
        <v>-0.46115158255621602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2499</v>
      </c>
      <c r="E56" s="758">
        <v>1647</v>
      </c>
      <c r="F56" s="375">
        <v>852</v>
      </c>
      <c r="G56" s="690">
        <v>2580</v>
      </c>
      <c r="H56" s="758">
        <v>2133</v>
      </c>
      <c r="I56" s="379">
        <v>447</v>
      </c>
      <c r="J56" s="690">
        <v>5679162.1920009125</v>
      </c>
      <c r="K56" s="690">
        <v>3446903.6335000005</v>
      </c>
      <c r="L56" s="407">
        <v>2232258.558500912</v>
      </c>
      <c r="M56" s="690">
        <v>6221692.8188855648</v>
      </c>
      <c r="N56" s="690">
        <v>4406764.7878999999</v>
      </c>
      <c r="O56" s="567">
        <v>1814928.0309855649</v>
      </c>
      <c r="P56" s="689">
        <v>0.81304561430571543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9</v>
      </c>
      <c r="E59" s="758">
        <v>4</v>
      </c>
      <c r="F59" s="375">
        <v>5</v>
      </c>
      <c r="G59" s="690">
        <v>8</v>
      </c>
      <c r="H59" s="758">
        <v>4</v>
      </c>
      <c r="I59" s="379">
        <v>4</v>
      </c>
      <c r="J59" s="690">
        <v>58405.336997002989</v>
      </c>
      <c r="K59" s="690">
        <v>37797.17</v>
      </c>
      <c r="L59" s="407">
        <v>20608.166997002991</v>
      </c>
      <c r="M59" s="690">
        <v>37376.449999999997</v>
      </c>
      <c r="N59" s="690">
        <v>678.3</v>
      </c>
      <c r="O59" s="567">
        <v>36698.149999999994</v>
      </c>
      <c r="P59" s="689">
        <v>1.7807575999038119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16</v>
      </c>
      <c r="E61" s="758">
        <v>14</v>
      </c>
      <c r="F61" s="375">
        <v>2</v>
      </c>
      <c r="G61" s="690">
        <v>14</v>
      </c>
      <c r="H61" s="758">
        <v>13</v>
      </c>
      <c r="I61" s="379">
        <v>1</v>
      </c>
      <c r="J61" s="690">
        <v>23471</v>
      </c>
      <c r="K61" s="690">
        <v>19267.84</v>
      </c>
      <c r="L61" s="407">
        <v>4203.16</v>
      </c>
      <c r="M61" s="690">
        <v>15857</v>
      </c>
      <c r="N61" s="690">
        <v>14656.69</v>
      </c>
      <c r="O61" s="567">
        <v>1200.3099999999995</v>
      </c>
      <c r="P61" s="689">
        <v>0.28557323537528895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1</v>
      </c>
      <c r="H62" s="758">
        <v>1</v>
      </c>
      <c r="I62" s="379">
        <v>0</v>
      </c>
      <c r="J62" s="690">
        <v>0</v>
      </c>
      <c r="K62" s="690">
        <v>0</v>
      </c>
      <c r="L62" s="407">
        <v>0</v>
      </c>
      <c r="M62" s="690">
        <v>579</v>
      </c>
      <c r="N62" s="690">
        <v>579.45000000000005</v>
      </c>
      <c r="O62" s="567">
        <v>-0.45000000000004547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4" t="s">
        <v>193</v>
      </c>
      <c r="C65" s="1154"/>
      <c r="D65" s="384">
        <v>6510</v>
      </c>
      <c r="E65" s="384">
        <v>4511</v>
      </c>
      <c r="F65" s="385">
        <v>1999</v>
      </c>
      <c r="G65" s="384">
        <v>7115</v>
      </c>
      <c r="H65" s="384">
        <v>6097</v>
      </c>
      <c r="I65" s="388">
        <v>1018</v>
      </c>
      <c r="J65" s="377">
        <v>12222959.173226979</v>
      </c>
      <c r="K65" s="407">
        <v>7124827.6124999998</v>
      </c>
      <c r="L65" s="408">
        <v>5098131.5607269788</v>
      </c>
      <c r="M65" s="407">
        <v>12266164.238433819</v>
      </c>
      <c r="N65" s="407">
        <v>9189523.3578999992</v>
      </c>
      <c r="O65" s="454">
        <v>3076640.8805338191</v>
      </c>
      <c r="P65" s="688">
        <v>0.60348401054112832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366</v>
      </c>
      <c r="E67" s="758">
        <v>331</v>
      </c>
      <c r="F67" s="375">
        <v>35</v>
      </c>
      <c r="G67" s="758">
        <v>533</v>
      </c>
      <c r="H67" s="758">
        <v>508</v>
      </c>
      <c r="I67" s="379">
        <v>25</v>
      </c>
      <c r="J67" s="758">
        <v>1847214.7482225215</v>
      </c>
      <c r="K67" s="758">
        <v>1372969.5499999998</v>
      </c>
      <c r="L67" s="377">
        <v>474245.19822252169</v>
      </c>
      <c r="M67" s="758">
        <v>2594727.9152200003</v>
      </c>
      <c r="N67" s="758">
        <v>2102222.3000000003</v>
      </c>
      <c r="O67" s="380">
        <v>492505.61522000004</v>
      </c>
      <c r="P67" s="689">
        <v>1.0385041684468681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2</v>
      </c>
      <c r="H68" s="758">
        <v>2</v>
      </c>
      <c r="I68" s="379">
        <v>0</v>
      </c>
      <c r="J68" s="758">
        <v>11693.939999999999</v>
      </c>
      <c r="K68" s="758">
        <v>11693.939999999999</v>
      </c>
      <c r="L68" s="377">
        <v>0</v>
      </c>
      <c r="M68" s="758">
        <v>13093.919999999998</v>
      </c>
      <c r="N68" s="758">
        <v>13093.919999999998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437</v>
      </c>
      <c r="E69" s="758">
        <v>348</v>
      </c>
      <c r="F69" s="375">
        <v>89</v>
      </c>
      <c r="G69" s="758">
        <v>466</v>
      </c>
      <c r="H69" s="758">
        <v>386</v>
      </c>
      <c r="I69" s="379">
        <v>80</v>
      </c>
      <c r="J69" s="758">
        <v>654748.10795075772</v>
      </c>
      <c r="K69" s="758">
        <v>494686.39000000007</v>
      </c>
      <c r="L69" s="377">
        <v>160061.71795075765</v>
      </c>
      <c r="M69" s="758">
        <v>579126.9235499996</v>
      </c>
      <c r="N69" s="758">
        <v>417874.36</v>
      </c>
      <c r="O69" s="380">
        <v>161252.56354999961</v>
      </c>
      <c r="P69" s="689">
        <v>1.0074399151432845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4" t="s">
        <v>192</v>
      </c>
      <c r="C71" s="1154"/>
      <c r="D71" s="374">
        <v>805</v>
      </c>
      <c r="E71" s="374">
        <v>681</v>
      </c>
      <c r="F71" s="393">
        <v>124</v>
      </c>
      <c r="G71" s="374">
        <v>1001</v>
      </c>
      <c r="H71" s="374">
        <v>896</v>
      </c>
      <c r="I71" s="394">
        <v>105</v>
      </c>
      <c r="J71" s="568">
        <v>2513656.7961732792</v>
      </c>
      <c r="K71" s="568">
        <v>1879349.88</v>
      </c>
      <c r="L71" s="386">
        <v>634306.91617327929</v>
      </c>
      <c r="M71" s="568">
        <v>3186948.7587699997</v>
      </c>
      <c r="N71" s="568">
        <v>2533190.58</v>
      </c>
      <c r="O71" s="389">
        <v>653758.17876999965</v>
      </c>
      <c r="P71" s="688">
        <v>1.0306653799615937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3" t="s">
        <v>198</v>
      </c>
      <c r="C73" s="893"/>
      <c r="D73" s="384">
        <v>7315</v>
      </c>
      <c r="E73" s="384">
        <v>5192</v>
      </c>
      <c r="F73" s="455">
        <v>2123</v>
      </c>
      <c r="G73" s="384">
        <v>8116</v>
      </c>
      <c r="H73" s="384">
        <v>6993</v>
      </c>
      <c r="I73" s="388">
        <v>1123</v>
      </c>
      <c r="J73" s="377">
        <v>14736615.969400257</v>
      </c>
      <c r="K73" s="377">
        <v>9004177.4924999997</v>
      </c>
      <c r="L73" s="386">
        <v>5732438.4769002581</v>
      </c>
      <c r="M73" s="377">
        <v>15453112.997203819</v>
      </c>
      <c r="N73" s="377">
        <v>11722713.937899999</v>
      </c>
      <c r="O73" s="389">
        <v>3730399.0593038187</v>
      </c>
      <c r="P73" s="688">
        <v>0.65075256792306369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1" t="s">
        <v>303</v>
      </c>
      <c r="C79" s="1061"/>
      <c r="D79" s="1061"/>
      <c r="E79" s="1061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1"/>
    </row>
    <row r="80" spans="1:19" s="266" customFormat="1" ht="16.149999999999999" customHeight="1" x14ac:dyDescent="0.25">
      <c r="A80" s="275"/>
      <c r="B80" s="1066" t="s">
        <v>194</v>
      </c>
      <c r="C80" s="878" t="s">
        <v>191</v>
      </c>
      <c r="D80" s="1162" t="s">
        <v>81</v>
      </c>
      <c r="E80" s="1163"/>
      <c r="F80" s="1163"/>
      <c r="G80" s="1163"/>
      <c r="H80" s="1163"/>
      <c r="I80" s="1163"/>
      <c r="J80" s="1163"/>
      <c r="K80" s="1163"/>
      <c r="L80" s="1163"/>
      <c r="M80" s="1163"/>
      <c r="N80" s="1163"/>
      <c r="O80" s="1163"/>
      <c r="P80" s="1164"/>
      <c r="Q80" s="803"/>
      <c r="R80" s="465"/>
      <c r="S80" s="466"/>
    </row>
    <row r="81" spans="1:16" s="266" customFormat="1" ht="15" customHeight="1" x14ac:dyDescent="0.25">
      <c r="A81" s="275"/>
      <c r="B81" s="1067"/>
      <c r="C81" s="879"/>
      <c r="D81" s="924" t="s">
        <v>197</v>
      </c>
      <c r="E81" s="1161"/>
      <c r="F81" s="1161"/>
      <c r="G81" s="1161"/>
      <c r="H81" s="1161"/>
      <c r="I81" s="925"/>
      <c r="J81" s="924" t="s">
        <v>3</v>
      </c>
      <c r="K81" s="1161"/>
      <c r="L81" s="1161"/>
      <c r="M81" s="1161"/>
      <c r="N81" s="1161"/>
      <c r="O81" s="925"/>
      <c r="P81" s="888" t="s">
        <v>332</v>
      </c>
    </row>
    <row r="82" spans="1:16" s="266" customFormat="1" ht="19.149999999999999" customHeight="1" x14ac:dyDescent="0.25">
      <c r="A82" s="275"/>
      <c r="B82" s="1067"/>
      <c r="C82" s="879"/>
      <c r="D82" s="924" t="s">
        <v>333</v>
      </c>
      <c r="E82" s="1161"/>
      <c r="F82" s="925"/>
      <c r="G82" s="924" t="s">
        <v>334</v>
      </c>
      <c r="H82" s="1161"/>
      <c r="I82" s="925"/>
      <c r="J82" s="924" t="s">
        <v>333</v>
      </c>
      <c r="K82" s="1161"/>
      <c r="L82" s="925"/>
      <c r="M82" s="924" t="s">
        <v>334</v>
      </c>
      <c r="N82" s="1161"/>
      <c r="O82" s="925"/>
      <c r="P82" s="888"/>
    </row>
    <row r="83" spans="1:16" s="266" customFormat="1" ht="19.149999999999999" customHeight="1" x14ac:dyDescent="0.25">
      <c r="A83" s="275"/>
      <c r="B83" s="1068"/>
      <c r="C83" s="880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89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302</v>
      </c>
      <c r="E85" s="374">
        <v>254</v>
      </c>
      <c r="F85" s="375">
        <v>48</v>
      </c>
      <c r="G85" s="748">
        <v>301</v>
      </c>
      <c r="H85" s="374">
        <v>243</v>
      </c>
      <c r="I85" s="379">
        <v>58</v>
      </c>
      <c r="J85" s="748">
        <v>348100.44</v>
      </c>
      <c r="K85" s="748">
        <v>288823.83999999997</v>
      </c>
      <c r="L85" s="407">
        <v>59276.600000000035</v>
      </c>
      <c r="M85" s="748">
        <v>420918.83999999997</v>
      </c>
      <c r="N85" s="748">
        <v>310139.8</v>
      </c>
      <c r="O85" s="567">
        <v>110779.03999999998</v>
      </c>
      <c r="P85" s="689">
        <v>1.8688494279361487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134</v>
      </c>
      <c r="E86" s="374">
        <v>98</v>
      </c>
      <c r="F86" s="375">
        <v>36</v>
      </c>
      <c r="G86" s="748">
        <v>124</v>
      </c>
      <c r="H86" s="374">
        <v>84</v>
      </c>
      <c r="I86" s="379">
        <v>40</v>
      </c>
      <c r="J86" s="748">
        <v>208695.03</v>
      </c>
      <c r="K86" s="748">
        <v>179640.62</v>
      </c>
      <c r="L86" s="407">
        <v>29054.410000000003</v>
      </c>
      <c r="M86" s="748">
        <v>115497.19</v>
      </c>
      <c r="N86" s="748">
        <v>81926.990000000005</v>
      </c>
      <c r="O86" s="567">
        <v>33570.199999999997</v>
      </c>
      <c r="P86" s="689">
        <v>1.1554252865571868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855</v>
      </c>
      <c r="E87" s="374">
        <v>698</v>
      </c>
      <c r="F87" s="375">
        <v>157</v>
      </c>
      <c r="G87" s="748">
        <v>962</v>
      </c>
      <c r="H87" s="374">
        <v>808</v>
      </c>
      <c r="I87" s="379">
        <v>154</v>
      </c>
      <c r="J87" s="748">
        <v>2069812.18</v>
      </c>
      <c r="K87" s="748">
        <v>1473888.41</v>
      </c>
      <c r="L87" s="407">
        <v>595923.77</v>
      </c>
      <c r="M87" s="748">
        <v>2374332.7599999998</v>
      </c>
      <c r="N87" s="748">
        <v>1704130.27</v>
      </c>
      <c r="O87" s="567">
        <v>670202.48999999976</v>
      </c>
      <c r="P87" s="689">
        <v>1.1246446672197683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7</v>
      </c>
      <c r="H91" s="374">
        <v>6</v>
      </c>
      <c r="I91" s="379">
        <v>1</v>
      </c>
      <c r="J91" s="748">
        <v>0</v>
      </c>
      <c r="K91" s="748">
        <v>0</v>
      </c>
      <c r="L91" s="407">
        <v>0</v>
      </c>
      <c r="M91" s="748">
        <v>9066.7199999999993</v>
      </c>
      <c r="N91" s="748">
        <v>7308.58</v>
      </c>
      <c r="O91" s="567">
        <v>1758.1399999999994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82</v>
      </c>
      <c r="E92" s="374">
        <v>66</v>
      </c>
      <c r="F92" s="375">
        <v>16</v>
      </c>
      <c r="G92" s="748">
        <v>97</v>
      </c>
      <c r="H92" s="374">
        <v>76</v>
      </c>
      <c r="I92" s="379">
        <v>21</v>
      </c>
      <c r="J92" s="748">
        <v>2658786.8299999996</v>
      </c>
      <c r="K92" s="748">
        <v>2590224.7799999998</v>
      </c>
      <c r="L92" s="407">
        <v>68562.049999999814</v>
      </c>
      <c r="M92" s="748">
        <v>146897.23000000001</v>
      </c>
      <c r="N92" s="748">
        <v>134756.02000000002</v>
      </c>
      <c r="O92" s="567">
        <v>12141.209999999992</v>
      </c>
      <c r="P92" s="689">
        <v>0.17708353236229116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117</v>
      </c>
      <c r="E93" s="374">
        <v>94</v>
      </c>
      <c r="F93" s="375">
        <v>23</v>
      </c>
      <c r="G93" s="748">
        <v>179</v>
      </c>
      <c r="H93" s="374">
        <v>139</v>
      </c>
      <c r="I93" s="379">
        <v>40</v>
      </c>
      <c r="J93" s="748">
        <v>33113076.57</v>
      </c>
      <c r="K93" s="748">
        <v>26533401.370000001</v>
      </c>
      <c r="L93" s="407">
        <v>6579675.1999999993</v>
      </c>
      <c r="M93" s="748">
        <v>8381728.8500000006</v>
      </c>
      <c r="N93" s="748">
        <v>2451463.21</v>
      </c>
      <c r="O93" s="567">
        <v>5930265.6400000006</v>
      </c>
      <c r="P93" s="689">
        <v>0.90130066602679737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3684</v>
      </c>
      <c r="E94" s="374">
        <v>2966</v>
      </c>
      <c r="F94" s="375">
        <v>718</v>
      </c>
      <c r="G94" s="748">
        <v>4303</v>
      </c>
      <c r="H94" s="374">
        <v>3538</v>
      </c>
      <c r="I94" s="379">
        <v>765</v>
      </c>
      <c r="J94" s="748">
        <v>8357857.8700000001</v>
      </c>
      <c r="K94" s="748">
        <v>5947735.5899999989</v>
      </c>
      <c r="L94" s="407">
        <v>2410122.2800000012</v>
      </c>
      <c r="M94" s="748">
        <v>11136221.819999998</v>
      </c>
      <c r="N94" s="748">
        <v>7577839.9900000002</v>
      </c>
      <c r="O94" s="567">
        <v>3558381.8299999982</v>
      </c>
      <c r="P94" s="689">
        <v>1.4764320713221224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25</v>
      </c>
      <c r="E97" s="374">
        <v>20</v>
      </c>
      <c r="F97" s="375">
        <v>5</v>
      </c>
      <c r="G97" s="748">
        <v>26</v>
      </c>
      <c r="H97" s="374">
        <v>16</v>
      </c>
      <c r="I97" s="379">
        <v>10</v>
      </c>
      <c r="J97" s="748">
        <v>28298.440000000002</v>
      </c>
      <c r="K97" s="748">
        <v>15868.44</v>
      </c>
      <c r="L97" s="407">
        <v>12430.000000000002</v>
      </c>
      <c r="M97" s="748">
        <v>85437.7</v>
      </c>
      <c r="N97" s="748">
        <v>29237.7</v>
      </c>
      <c r="O97" s="567">
        <v>56200</v>
      </c>
      <c r="P97" s="689">
        <v>4.5213193885760248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1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4" t="s">
        <v>193</v>
      </c>
      <c r="C103" s="1154"/>
      <c r="D103" s="384">
        <v>5200</v>
      </c>
      <c r="E103" s="384">
        <v>4196</v>
      </c>
      <c r="F103" s="385">
        <v>1004</v>
      </c>
      <c r="G103" s="384">
        <v>6000</v>
      </c>
      <c r="H103" s="384">
        <v>4911</v>
      </c>
      <c r="I103" s="388">
        <v>1089</v>
      </c>
      <c r="J103" s="377">
        <v>46784877.359999992</v>
      </c>
      <c r="K103" s="407">
        <v>37029583.049999997</v>
      </c>
      <c r="L103" s="408">
        <v>9755294.3100000005</v>
      </c>
      <c r="M103" s="407">
        <v>22670101.109999996</v>
      </c>
      <c r="N103" s="408">
        <v>12296802.559999999</v>
      </c>
      <c r="O103" s="454">
        <v>10373298.549999999</v>
      </c>
      <c r="P103" s="688">
        <v>1.0633506504633583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16</v>
      </c>
      <c r="E105" s="374">
        <v>16</v>
      </c>
      <c r="F105" s="375">
        <v>0</v>
      </c>
      <c r="G105" s="748">
        <v>25</v>
      </c>
      <c r="H105" s="374">
        <v>25</v>
      </c>
      <c r="I105" s="379">
        <v>0</v>
      </c>
      <c r="J105" s="748">
        <v>25394.080000000002</v>
      </c>
      <c r="K105" s="748">
        <v>25394.080000000002</v>
      </c>
      <c r="L105" s="377">
        <v>0</v>
      </c>
      <c r="M105" s="748">
        <v>47894.74</v>
      </c>
      <c r="N105" s="748">
        <v>47894.74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8</v>
      </c>
      <c r="E107" s="374">
        <v>7</v>
      </c>
      <c r="F107" s="375">
        <v>1</v>
      </c>
      <c r="G107" s="748">
        <v>25</v>
      </c>
      <c r="H107" s="374">
        <v>23</v>
      </c>
      <c r="I107" s="379">
        <v>2</v>
      </c>
      <c r="J107" s="748">
        <v>11035.58</v>
      </c>
      <c r="K107" s="748">
        <v>9835.58</v>
      </c>
      <c r="L107" s="377">
        <v>1200</v>
      </c>
      <c r="M107" s="748">
        <v>35746.979999999996</v>
      </c>
      <c r="N107" s="748">
        <v>34014.979999999996</v>
      </c>
      <c r="O107" s="380">
        <v>1732</v>
      </c>
      <c r="P107" s="689">
        <v>1.4433333333333334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4" t="s">
        <v>192</v>
      </c>
      <c r="C109" s="1154"/>
      <c r="D109" s="374">
        <v>24</v>
      </c>
      <c r="E109" s="374">
        <v>23</v>
      </c>
      <c r="F109" s="393">
        <v>1</v>
      </c>
      <c r="G109" s="374">
        <v>50</v>
      </c>
      <c r="H109" s="374">
        <v>48</v>
      </c>
      <c r="I109" s="394">
        <v>2</v>
      </c>
      <c r="J109" s="568">
        <v>36429.660000000003</v>
      </c>
      <c r="K109" s="568">
        <v>35229.660000000003</v>
      </c>
      <c r="L109" s="386">
        <v>1200</v>
      </c>
      <c r="M109" s="568">
        <v>83641.72</v>
      </c>
      <c r="N109" s="568">
        <v>81909.72</v>
      </c>
      <c r="O109" s="389">
        <v>1732</v>
      </c>
      <c r="P109" s="688">
        <v>1.4433333333333334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3" t="s">
        <v>198</v>
      </c>
      <c r="C111" s="893"/>
      <c r="D111" s="384">
        <v>5224</v>
      </c>
      <c r="E111" s="384">
        <v>4219</v>
      </c>
      <c r="F111" s="455">
        <v>1005</v>
      </c>
      <c r="G111" s="384">
        <v>6050</v>
      </c>
      <c r="H111" s="384">
        <v>4959</v>
      </c>
      <c r="I111" s="388">
        <v>1091</v>
      </c>
      <c r="J111" s="377">
        <v>46821307.019999988</v>
      </c>
      <c r="K111" s="650">
        <v>37064812.709999993</v>
      </c>
      <c r="L111" s="386">
        <v>9756494.3100000005</v>
      </c>
      <c r="M111" s="377">
        <v>22753742.829999994</v>
      </c>
      <c r="N111" s="650">
        <v>12378712.279999999</v>
      </c>
      <c r="O111" s="389">
        <v>10375030.549999999</v>
      </c>
      <c r="P111" s="688">
        <v>1.0633973864327502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71" t="s">
        <v>304</v>
      </c>
      <c r="C115" s="871"/>
      <c r="D115" s="871"/>
      <c r="E115" s="871"/>
      <c r="F115" s="871"/>
      <c r="G115" s="871"/>
      <c r="H115" s="871"/>
      <c r="I115" s="871"/>
      <c r="J115" s="871"/>
      <c r="K115" s="871"/>
      <c r="L115" s="871"/>
      <c r="M115" s="871"/>
      <c r="N115" s="871"/>
      <c r="O115" s="871"/>
      <c r="P115" s="871"/>
      <c r="Q115" s="871"/>
    </row>
    <row r="116" spans="1:17" s="266" customFormat="1" ht="18" customHeight="1" x14ac:dyDescent="0.25">
      <c r="A116" s="275"/>
      <c r="B116" s="1066" t="s">
        <v>194</v>
      </c>
      <c r="C116" s="878" t="s">
        <v>191</v>
      </c>
      <c r="D116" s="1162" t="s">
        <v>208</v>
      </c>
      <c r="E116" s="1163"/>
      <c r="F116" s="1163"/>
      <c r="G116" s="1163"/>
      <c r="H116" s="1163"/>
      <c r="I116" s="1163"/>
      <c r="J116" s="1163"/>
      <c r="K116" s="1163"/>
      <c r="L116" s="1163"/>
      <c r="M116" s="1163"/>
      <c r="N116" s="1163"/>
      <c r="O116" s="1163"/>
      <c r="P116" s="1164"/>
    </row>
    <row r="117" spans="1:17" s="266" customFormat="1" ht="15.6" customHeight="1" x14ac:dyDescent="0.25">
      <c r="A117" s="275"/>
      <c r="B117" s="1067"/>
      <c r="C117" s="879"/>
      <c r="D117" s="924" t="s">
        <v>197</v>
      </c>
      <c r="E117" s="1161"/>
      <c r="F117" s="1161"/>
      <c r="G117" s="1161"/>
      <c r="H117" s="1161"/>
      <c r="I117" s="925"/>
      <c r="J117" s="924" t="s">
        <v>3</v>
      </c>
      <c r="K117" s="1161"/>
      <c r="L117" s="1161"/>
      <c r="M117" s="1161"/>
      <c r="N117" s="1161"/>
      <c r="O117" s="925"/>
      <c r="P117" s="888" t="s">
        <v>332</v>
      </c>
    </row>
    <row r="118" spans="1:17" s="266" customFormat="1" ht="19.149999999999999" customHeight="1" x14ac:dyDescent="0.25">
      <c r="A118" s="275"/>
      <c r="B118" s="1067"/>
      <c r="C118" s="879"/>
      <c r="D118" s="924" t="s">
        <v>333</v>
      </c>
      <c r="E118" s="1161"/>
      <c r="F118" s="925"/>
      <c r="G118" s="924" t="s">
        <v>334</v>
      </c>
      <c r="H118" s="1161"/>
      <c r="I118" s="925"/>
      <c r="J118" s="924" t="s">
        <v>333</v>
      </c>
      <c r="K118" s="1161"/>
      <c r="L118" s="925"/>
      <c r="M118" s="924" t="s">
        <v>334</v>
      </c>
      <c r="N118" s="1161"/>
      <c r="O118" s="925"/>
      <c r="P118" s="888"/>
    </row>
    <row r="119" spans="1:17" s="266" customFormat="1" ht="19.149999999999999" customHeight="1" x14ac:dyDescent="0.25">
      <c r="A119" s="275"/>
      <c r="B119" s="1068"/>
      <c r="C119" s="880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89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16953</v>
      </c>
      <c r="E121" s="374">
        <v>14683</v>
      </c>
      <c r="F121" s="375">
        <v>2270</v>
      </c>
      <c r="G121" s="374">
        <v>18518</v>
      </c>
      <c r="H121" s="374">
        <v>16134</v>
      </c>
      <c r="I121" s="379">
        <v>2384</v>
      </c>
      <c r="J121" s="376">
        <v>19463491.099434499</v>
      </c>
      <c r="K121" s="376">
        <v>15546647.199999999</v>
      </c>
      <c r="L121" s="377">
        <v>3916843.8994344994</v>
      </c>
      <c r="M121" s="376">
        <v>22013707.345206611</v>
      </c>
      <c r="N121" s="376">
        <v>17705470.539799999</v>
      </c>
      <c r="O121" s="380">
        <v>4308236.8054066161</v>
      </c>
      <c r="P121" s="689">
        <v>1.0999255819279967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7549</v>
      </c>
      <c r="E122" s="374">
        <v>7385</v>
      </c>
      <c r="F122" s="375">
        <v>164</v>
      </c>
      <c r="G122" s="374">
        <v>11690</v>
      </c>
      <c r="H122" s="374">
        <v>11554</v>
      </c>
      <c r="I122" s="379">
        <v>136</v>
      </c>
      <c r="J122" s="376">
        <v>2248949.3354900116</v>
      </c>
      <c r="K122" s="376">
        <v>1804354.1499999994</v>
      </c>
      <c r="L122" s="377">
        <v>444595.18549001217</v>
      </c>
      <c r="M122" s="376">
        <v>7449318.6631000023</v>
      </c>
      <c r="N122" s="376">
        <v>2663956.4231000012</v>
      </c>
      <c r="O122" s="380">
        <v>4785362.2400000012</v>
      </c>
      <c r="P122" s="689">
        <v>10.763414441219819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26160</v>
      </c>
      <c r="E123" s="374">
        <v>21967</v>
      </c>
      <c r="F123" s="375">
        <v>4193</v>
      </c>
      <c r="G123" s="374">
        <v>26015</v>
      </c>
      <c r="H123" s="374">
        <v>22064</v>
      </c>
      <c r="I123" s="379">
        <v>3951</v>
      </c>
      <c r="J123" s="376">
        <v>45415087.846771598</v>
      </c>
      <c r="K123" s="376">
        <v>35600233.020000003</v>
      </c>
      <c r="L123" s="377">
        <v>9814854.826771589</v>
      </c>
      <c r="M123" s="376">
        <v>45851358.226519503</v>
      </c>
      <c r="N123" s="376">
        <v>36696799.3266</v>
      </c>
      <c r="O123" s="380">
        <v>9154558.899919508</v>
      </c>
      <c r="P123" s="689">
        <v>0.93272484020333968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2</v>
      </c>
      <c r="H126" s="374">
        <v>1</v>
      </c>
      <c r="I126" s="379">
        <v>1</v>
      </c>
      <c r="J126" s="376">
        <v>5100</v>
      </c>
      <c r="K126" s="376">
        <v>0</v>
      </c>
      <c r="L126" s="377">
        <v>5100</v>
      </c>
      <c r="M126" s="376">
        <v>2420</v>
      </c>
      <c r="N126" s="376">
        <v>2320</v>
      </c>
      <c r="O126" s="380">
        <v>100</v>
      </c>
      <c r="P126" s="689">
        <v>1.9607843137254902E-2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158</v>
      </c>
      <c r="E127" s="374">
        <v>139</v>
      </c>
      <c r="F127" s="375">
        <v>19</v>
      </c>
      <c r="G127" s="374">
        <v>140</v>
      </c>
      <c r="H127" s="374">
        <v>126</v>
      </c>
      <c r="I127" s="379">
        <v>14</v>
      </c>
      <c r="J127" s="376">
        <v>234355.50999999998</v>
      </c>
      <c r="K127" s="376">
        <v>224930.98</v>
      </c>
      <c r="L127" s="377">
        <v>9424.5299999999697</v>
      </c>
      <c r="M127" s="376">
        <v>234674.64969999998</v>
      </c>
      <c r="N127" s="376">
        <v>165687.96969999999</v>
      </c>
      <c r="O127" s="380">
        <v>68986.679999999978</v>
      </c>
      <c r="P127" s="689">
        <v>7.3199066690859063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2561</v>
      </c>
      <c r="E128" s="374">
        <v>2323</v>
      </c>
      <c r="F128" s="375">
        <v>238</v>
      </c>
      <c r="G128" s="374">
        <v>2478</v>
      </c>
      <c r="H128" s="374">
        <v>2284</v>
      </c>
      <c r="I128" s="379">
        <v>194</v>
      </c>
      <c r="J128" s="376">
        <v>16369544.391973134</v>
      </c>
      <c r="K128" s="376">
        <v>10972478.069399999</v>
      </c>
      <c r="L128" s="377">
        <v>5397066.3225731337</v>
      </c>
      <c r="M128" s="376">
        <v>13566389.782669159</v>
      </c>
      <c r="N128" s="376">
        <v>5792089.0909000002</v>
      </c>
      <c r="O128" s="380">
        <v>7774300.6917691594</v>
      </c>
      <c r="P128" s="689">
        <v>1.440467881458726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5047</v>
      </c>
      <c r="E129" s="374">
        <v>4188</v>
      </c>
      <c r="F129" s="375">
        <v>859</v>
      </c>
      <c r="G129" s="374">
        <v>4256</v>
      </c>
      <c r="H129" s="374">
        <v>3682</v>
      </c>
      <c r="I129" s="379">
        <v>574</v>
      </c>
      <c r="J129" s="376">
        <v>42220370.228232704</v>
      </c>
      <c r="K129" s="376">
        <v>32634357.129999999</v>
      </c>
      <c r="L129" s="377">
        <v>9586013.0982327051</v>
      </c>
      <c r="M129" s="376">
        <v>17617771.117151842</v>
      </c>
      <c r="N129" s="376">
        <v>13549137.687199999</v>
      </c>
      <c r="O129" s="380">
        <v>4068633.429951841</v>
      </c>
      <c r="P129" s="689">
        <v>0.42443436997826989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48055</v>
      </c>
      <c r="E130" s="374">
        <v>37728</v>
      </c>
      <c r="F130" s="375">
        <v>10327</v>
      </c>
      <c r="G130" s="374">
        <v>49923</v>
      </c>
      <c r="H130" s="374">
        <v>39505</v>
      </c>
      <c r="I130" s="379">
        <v>10418</v>
      </c>
      <c r="J130" s="376">
        <v>126847997.52507032</v>
      </c>
      <c r="K130" s="376">
        <v>72640109.030000016</v>
      </c>
      <c r="L130" s="377">
        <v>54207888.495070308</v>
      </c>
      <c r="M130" s="376">
        <v>138843711.35236698</v>
      </c>
      <c r="N130" s="376">
        <v>78381748.004899979</v>
      </c>
      <c r="O130" s="380">
        <v>60461963.347466998</v>
      </c>
      <c r="P130" s="689">
        <v>1.1153720431845531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1272</v>
      </c>
      <c r="E133" s="374">
        <v>1022</v>
      </c>
      <c r="F133" s="375">
        <v>250</v>
      </c>
      <c r="G133" s="374">
        <v>1121</v>
      </c>
      <c r="H133" s="374">
        <v>923</v>
      </c>
      <c r="I133" s="379">
        <v>198</v>
      </c>
      <c r="J133" s="376">
        <v>2799230.6699854755</v>
      </c>
      <c r="K133" s="376">
        <v>798215.29</v>
      </c>
      <c r="L133" s="377">
        <v>2001015.3799854754</v>
      </c>
      <c r="M133" s="376">
        <v>3072942.6007000003</v>
      </c>
      <c r="N133" s="376">
        <v>1394773.4406999999</v>
      </c>
      <c r="O133" s="380">
        <v>1678169.16</v>
      </c>
      <c r="P133" s="689">
        <v>0.83865880131924875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396</v>
      </c>
      <c r="E134" s="374">
        <v>275</v>
      </c>
      <c r="F134" s="375">
        <v>121</v>
      </c>
      <c r="G134" s="374">
        <v>556</v>
      </c>
      <c r="H134" s="374">
        <v>423</v>
      </c>
      <c r="I134" s="379">
        <v>133</v>
      </c>
      <c r="J134" s="381">
        <v>1853030.8699999999</v>
      </c>
      <c r="K134" s="381">
        <v>275556.71999999997</v>
      </c>
      <c r="L134" s="377">
        <v>1577474.15</v>
      </c>
      <c r="M134" s="381">
        <v>2212491.3501999998</v>
      </c>
      <c r="N134" s="381">
        <v>441966.92019999993</v>
      </c>
      <c r="O134" s="380">
        <v>1770524.4299999997</v>
      </c>
      <c r="P134" s="689">
        <v>1.1223793619692595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59</v>
      </c>
      <c r="E135" s="374">
        <v>52</v>
      </c>
      <c r="F135" s="375">
        <v>7</v>
      </c>
      <c r="G135" s="374">
        <v>41</v>
      </c>
      <c r="H135" s="374">
        <v>34</v>
      </c>
      <c r="I135" s="379">
        <v>7</v>
      </c>
      <c r="J135" s="381">
        <v>109950.43</v>
      </c>
      <c r="K135" s="381">
        <v>38996.99</v>
      </c>
      <c r="L135" s="377">
        <v>70953.440000000002</v>
      </c>
      <c r="M135" s="381">
        <v>112618.8946</v>
      </c>
      <c r="N135" s="381">
        <v>30654.764600000002</v>
      </c>
      <c r="O135" s="380">
        <v>81964.12999999999</v>
      </c>
      <c r="P135" s="689">
        <v>1.1551819052043142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123</v>
      </c>
      <c r="E136" s="374">
        <v>120</v>
      </c>
      <c r="F136" s="375">
        <v>3</v>
      </c>
      <c r="G136" s="374">
        <v>181</v>
      </c>
      <c r="H136" s="374">
        <v>179</v>
      </c>
      <c r="I136" s="379">
        <v>2</v>
      </c>
      <c r="J136" s="381">
        <v>373875.9200000001</v>
      </c>
      <c r="K136" s="381">
        <v>293091.25</v>
      </c>
      <c r="L136" s="377">
        <v>80784.6700000001</v>
      </c>
      <c r="M136" s="381">
        <v>246388.52000000002</v>
      </c>
      <c r="N136" s="381">
        <v>239906.33000000002</v>
      </c>
      <c r="O136" s="380">
        <v>6482.1900000000142</v>
      </c>
      <c r="P136" s="689">
        <v>8.0240347580797275E-2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1</v>
      </c>
      <c r="F137" s="375">
        <v>0</v>
      </c>
      <c r="G137" s="374">
        <v>1</v>
      </c>
      <c r="H137" s="374">
        <v>1</v>
      </c>
      <c r="I137" s="379">
        <v>0</v>
      </c>
      <c r="J137" s="381">
        <v>360</v>
      </c>
      <c r="K137" s="376">
        <v>360</v>
      </c>
      <c r="L137" s="377">
        <v>0</v>
      </c>
      <c r="M137" s="381">
        <v>0</v>
      </c>
      <c r="N137" s="381">
        <v>0</v>
      </c>
      <c r="O137" s="380">
        <v>0</v>
      </c>
      <c r="P137" s="689" t="s">
        <v>335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8</v>
      </c>
      <c r="E138" s="374">
        <v>7</v>
      </c>
      <c r="F138" s="375">
        <v>1</v>
      </c>
      <c r="G138" s="374">
        <v>11</v>
      </c>
      <c r="H138" s="374">
        <v>10</v>
      </c>
      <c r="I138" s="379">
        <v>1</v>
      </c>
      <c r="J138" s="381">
        <v>3011.99</v>
      </c>
      <c r="K138" s="376">
        <v>2761.99</v>
      </c>
      <c r="L138" s="377">
        <v>250</v>
      </c>
      <c r="M138" s="381">
        <v>6147.07</v>
      </c>
      <c r="N138" s="381">
        <v>6147.07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4" t="s">
        <v>193</v>
      </c>
      <c r="C139" s="1154"/>
      <c r="D139" s="384">
        <v>108344</v>
      </c>
      <c r="E139" s="384">
        <v>89890</v>
      </c>
      <c r="F139" s="385">
        <v>18454</v>
      </c>
      <c r="G139" s="374">
        <v>114933</v>
      </c>
      <c r="H139" s="384">
        <v>96920</v>
      </c>
      <c r="I139" s="388">
        <v>18013</v>
      </c>
      <c r="J139" s="377">
        <v>257944355.81695774</v>
      </c>
      <c r="K139" s="650">
        <v>170832091.81940001</v>
      </c>
      <c r="L139" s="386">
        <v>87112263.997557729</v>
      </c>
      <c r="M139" s="377">
        <v>251229939.5722141</v>
      </c>
      <c r="N139" s="650">
        <v>157070657.56769997</v>
      </c>
      <c r="O139" s="389">
        <v>94159282.004514128</v>
      </c>
      <c r="P139" s="688">
        <v>1.0808958197568366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7010</v>
      </c>
      <c r="E141" s="374">
        <v>6498</v>
      </c>
      <c r="F141" s="375">
        <v>512</v>
      </c>
      <c r="G141" s="374">
        <v>7602</v>
      </c>
      <c r="H141" s="374">
        <v>7252</v>
      </c>
      <c r="I141" s="379">
        <v>350</v>
      </c>
      <c r="J141" s="384">
        <v>38513802.943492383</v>
      </c>
      <c r="K141" s="384">
        <v>34546361.640000001</v>
      </c>
      <c r="L141" s="377">
        <v>3967441.3034923784</v>
      </c>
      <c r="M141" s="384">
        <v>40549378.339399964</v>
      </c>
      <c r="N141" s="384">
        <v>37418940.409999974</v>
      </c>
      <c r="O141" s="380">
        <v>3130437.9293999868</v>
      </c>
      <c r="P141" s="689">
        <v>0.78903194526013243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30</v>
      </c>
      <c r="E142" s="374">
        <v>15</v>
      </c>
      <c r="F142" s="375">
        <v>15</v>
      </c>
      <c r="G142" s="374">
        <v>51</v>
      </c>
      <c r="H142" s="374">
        <v>22</v>
      </c>
      <c r="I142" s="379">
        <v>29</v>
      </c>
      <c r="J142" s="384">
        <v>89869.430000000008</v>
      </c>
      <c r="K142" s="384">
        <v>85307.96</v>
      </c>
      <c r="L142" s="377">
        <v>4561.4700000000012</v>
      </c>
      <c r="M142" s="384">
        <v>115194.73</v>
      </c>
      <c r="N142" s="384">
        <v>146621.69</v>
      </c>
      <c r="O142" s="380">
        <v>-31426.959999999992</v>
      </c>
      <c r="P142" s="689">
        <v>-6.8896561853963707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2407</v>
      </c>
      <c r="E143" s="374">
        <v>1809</v>
      </c>
      <c r="F143" s="375">
        <v>598</v>
      </c>
      <c r="G143" s="374">
        <v>3067</v>
      </c>
      <c r="H143" s="374">
        <v>2584</v>
      </c>
      <c r="I143" s="379">
        <v>483</v>
      </c>
      <c r="J143" s="384">
        <v>3012103.0540255546</v>
      </c>
      <c r="K143" s="384">
        <v>1859336.8300000005</v>
      </c>
      <c r="L143" s="377">
        <v>1152766.224025554</v>
      </c>
      <c r="M143" s="384">
        <v>3241028.2579977191</v>
      </c>
      <c r="N143" s="384">
        <v>2103690.4099999997</v>
      </c>
      <c r="O143" s="380">
        <v>1137337.8479977197</v>
      </c>
      <c r="P143" s="689">
        <v>0.98661621436655456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4" t="s">
        <v>192</v>
      </c>
      <c r="C145" s="1154"/>
      <c r="D145" s="374">
        <v>9447</v>
      </c>
      <c r="E145" s="374">
        <v>8322</v>
      </c>
      <c r="F145" s="393">
        <v>1125</v>
      </c>
      <c r="G145" s="374">
        <v>10720</v>
      </c>
      <c r="H145" s="374">
        <v>9858</v>
      </c>
      <c r="I145" s="394">
        <v>862</v>
      </c>
      <c r="J145" s="568">
        <v>41615775.427517943</v>
      </c>
      <c r="K145" s="568">
        <v>36491006.430000007</v>
      </c>
      <c r="L145" s="386">
        <v>5124768.9975179322</v>
      </c>
      <c r="M145" s="568">
        <v>43905601.327397682</v>
      </c>
      <c r="N145" s="568">
        <v>39669252.509999976</v>
      </c>
      <c r="O145" s="389">
        <v>4236348.8173977062</v>
      </c>
      <c r="P145" s="688">
        <v>0.82664190706927232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3" t="s">
        <v>198</v>
      </c>
      <c r="C147" s="893"/>
      <c r="D147" s="384">
        <f t="shared" ref="D147:O147" si="0">SUM(D139+D145)</f>
        <v>117791</v>
      </c>
      <c r="E147" s="384">
        <f t="shared" si="0"/>
        <v>98212</v>
      </c>
      <c r="F147" s="455">
        <f t="shared" si="0"/>
        <v>19579</v>
      </c>
      <c r="G147" s="384">
        <f t="shared" si="0"/>
        <v>125653</v>
      </c>
      <c r="H147" s="384">
        <f t="shared" si="0"/>
        <v>106778</v>
      </c>
      <c r="I147" s="388">
        <f t="shared" si="0"/>
        <v>18875</v>
      </c>
      <c r="J147" s="377">
        <f>SUM(J139+J145)</f>
        <v>299560131.24447566</v>
      </c>
      <c r="K147" s="650">
        <f>SUM(K139+K145)</f>
        <v>207323098.24940002</v>
      </c>
      <c r="L147" s="386">
        <f t="shared" si="0"/>
        <v>92237032.995075658</v>
      </c>
      <c r="M147" s="377">
        <f>SUM(M139+M145)</f>
        <v>295135540.89961177</v>
      </c>
      <c r="N147" s="650">
        <f t="shared" si="0"/>
        <v>196739910.07769996</v>
      </c>
      <c r="O147" s="389">
        <f t="shared" si="0"/>
        <v>98395630.821911842</v>
      </c>
      <c r="P147" s="688">
        <f>IF(L147=0,"",O147/L147)</f>
        <v>1.0667692533774908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3" t="s">
        <v>198</v>
      </c>
      <c r="C149" s="893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46784877.359999992</v>
      </c>
      <c r="K149" s="453">
        <f>SUM(K103)</f>
        <v>37029583.049999997</v>
      </c>
      <c r="L149" s="386" t="e">
        <f>SUM(L103+#REF!)</f>
        <v>#REF!</v>
      </c>
      <c r="M149" s="377">
        <f>SUM(M103)</f>
        <v>22670101.109999996</v>
      </c>
      <c r="N149" s="453">
        <f>SUM(N103)</f>
        <v>12296802.559999999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71" t="s">
        <v>302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spans="1:19" s="269" customFormat="1" ht="15.6" customHeight="1" x14ac:dyDescent="0.25">
      <c r="A5" s="310"/>
      <c r="B5" s="872" t="s">
        <v>331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4" t="s">
        <v>301</v>
      </c>
      <c r="C7" s="1074"/>
      <c r="D7" s="1166"/>
      <c r="E7" s="116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4"/>
      <c r="B8" s="1066" t="s">
        <v>84</v>
      </c>
      <c r="C8" s="1169" t="s">
        <v>211</v>
      </c>
      <c r="D8" s="1172" t="s">
        <v>81</v>
      </c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172"/>
      <c r="P8" s="1172"/>
      <c r="Q8" s="1172"/>
      <c r="R8" s="1172"/>
    </row>
    <row r="9" spans="1:19" s="269" customFormat="1" ht="15" customHeight="1" x14ac:dyDescent="0.25">
      <c r="A9" s="874"/>
      <c r="B9" s="1067"/>
      <c r="C9" s="1170"/>
      <c r="D9" s="887" t="s">
        <v>197</v>
      </c>
      <c r="E9" s="887"/>
      <c r="F9" s="887"/>
      <c r="G9" s="887"/>
      <c r="H9" s="887"/>
      <c r="I9" s="887"/>
      <c r="J9" s="887" t="s">
        <v>332</v>
      </c>
      <c r="K9" s="887" t="s">
        <v>3</v>
      </c>
      <c r="L9" s="887"/>
      <c r="M9" s="887"/>
      <c r="N9" s="887"/>
      <c r="O9" s="887"/>
      <c r="P9" s="887"/>
      <c r="Q9" s="887" t="s">
        <v>332</v>
      </c>
      <c r="R9" s="1173" t="s">
        <v>337</v>
      </c>
    </row>
    <row r="10" spans="1:19" s="269" customFormat="1" ht="15" customHeight="1" x14ac:dyDescent="0.25">
      <c r="A10" s="506"/>
      <c r="B10" s="1067"/>
      <c r="C10" s="1170"/>
      <c r="D10" s="887" t="s">
        <v>333</v>
      </c>
      <c r="E10" s="887"/>
      <c r="F10" s="887"/>
      <c r="G10" s="887" t="s">
        <v>334</v>
      </c>
      <c r="H10" s="887"/>
      <c r="I10" s="887"/>
      <c r="J10" s="887"/>
      <c r="K10" s="887" t="s">
        <v>333</v>
      </c>
      <c r="L10" s="887"/>
      <c r="M10" s="887"/>
      <c r="N10" s="887" t="s">
        <v>334</v>
      </c>
      <c r="O10" s="887"/>
      <c r="P10" s="887"/>
      <c r="Q10" s="887"/>
      <c r="R10" s="1173"/>
    </row>
    <row r="11" spans="1:19" s="269" customFormat="1" ht="16.149999999999999" customHeight="1" x14ac:dyDescent="0.25">
      <c r="A11" s="506"/>
      <c r="B11" s="1068"/>
      <c r="C11" s="1171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87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87"/>
      <c r="R11" s="1173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4039</v>
      </c>
      <c r="E13" s="566">
        <v>3883</v>
      </c>
      <c r="F13" s="375">
        <v>156</v>
      </c>
      <c r="G13" s="758">
        <v>4288</v>
      </c>
      <c r="H13" s="566">
        <v>4166</v>
      </c>
      <c r="I13" s="379">
        <v>122</v>
      </c>
      <c r="J13" s="689">
        <v>0.78205128205128205</v>
      </c>
      <c r="K13" s="758">
        <v>8525051.5099999998</v>
      </c>
      <c r="L13" s="566">
        <v>6571988.919999999</v>
      </c>
      <c r="M13" s="650">
        <v>1953062.5900000008</v>
      </c>
      <c r="N13" s="758">
        <v>9203569.8400000017</v>
      </c>
      <c r="O13" s="566">
        <v>7840557.8400000008</v>
      </c>
      <c r="P13" s="380">
        <v>1363012.0000000009</v>
      </c>
      <c r="Q13" s="689">
        <v>0.69788444414369766</v>
      </c>
      <c r="R13" s="726">
        <v>-590050.58999999985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17566</v>
      </c>
      <c r="E14" s="566">
        <v>14542</v>
      </c>
      <c r="F14" s="375">
        <v>3024</v>
      </c>
      <c r="G14" s="758">
        <v>18242</v>
      </c>
      <c r="H14" s="566">
        <v>15656</v>
      </c>
      <c r="I14" s="379">
        <v>2586</v>
      </c>
      <c r="J14" s="689">
        <v>0.85515873015873012</v>
      </c>
      <c r="K14" s="758">
        <v>25804606</v>
      </c>
      <c r="L14" s="566">
        <v>18149849.439999994</v>
      </c>
      <c r="M14" s="650">
        <v>7654756.5600000061</v>
      </c>
      <c r="N14" s="758">
        <v>24545192.613499988</v>
      </c>
      <c r="O14" s="566">
        <v>17533165.511899985</v>
      </c>
      <c r="P14" s="380">
        <v>7012027.1016000025</v>
      </c>
      <c r="Q14" s="689">
        <v>0.91603528428864844</v>
      </c>
      <c r="R14" s="726">
        <v>-642729.45840000361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2966</v>
      </c>
      <c r="E15" s="566">
        <v>2161</v>
      </c>
      <c r="F15" s="375">
        <v>805</v>
      </c>
      <c r="G15" s="758">
        <v>3451</v>
      </c>
      <c r="H15" s="566">
        <v>2625</v>
      </c>
      <c r="I15" s="379">
        <v>826</v>
      </c>
      <c r="J15" s="689">
        <v>1.0260869565217392</v>
      </c>
      <c r="K15" s="758">
        <v>7899298.6499999994</v>
      </c>
      <c r="L15" s="566">
        <v>4305254.07</v>
      </c>
      <c r="M15" s="650">
        <v>3594044.5799999991</v>
      </c>
      <c r="N15" s="758">
        <v>9224723.410000002</v>
      </c>
      <c r="O15" s="566">
        <v>5232956.2799999993</v>
      </c>
      <c r="P15" s="380">
        <v>3991767.1300000027</v>
      </c>
      <c r="Q15" s="689">
        <v>1.1106615516716833</v>
      </c>
      <c r="R15" s="726">
        <v>397722.55000000354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123</v>
      </c>
      <c r="H16" s="566">
        <v>112</v>
      </c>
      <c r="I16" s="379">
        <v>11</v>
      </c>
      <c r="J16" s="689" t="s">
        <v>335</v>
      </c>
      <c r="K16" s="758">
        <v>0</v>
      </c>
      <c r="L16" s="566">
        <v>0</v>
      </c>
      <c r="M16" s="650">
        <v>0</v>
      </c>
      <c r="N16" s="758">
        <v>230730</v>
      </c>
      <c r="O16" s="566">
        <v>156653.68</v>
      </c>
      <c r="P16" s="380">
        <v>74076.320000000007</v>
      </c>
      <c r="Q16" s="689" t="s">
        <v>335</v>
      </c>
      <c r="R16" s="726">
        <v>74076.320000000007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8232</v>
      </c>
      <c r="E17" s="566">
        <v>7461</v>
      </c>
      <c r="F17" s="375">
        <v>771</v>
      </c>
      <c r="G17" s="758">
        <v>7863</v>
      </c>
      <c r="H17" s="566">
        <v>6832</v>
      </c>
      <c r="I17" s="379">
        <v>1031</v>
      </c>
      <c r="J17" s="689">
        <v>1.3372243839169908</v>
      </c>
      <c r="K17" s="758">
        <v>21440733.960000008</v>
      </c>
      <c r="L17" s="566">
        <v>12057580.91</v>
      </c>
      <c r="M17" s="650">
        <v>9383153.0500000082</v>
      </c>
      <c r="N17" s="758">
        <v>22104880.250000004</v>
      </c>
      <c r="O17" s="566">
        <v>12069246.249999998</v>
      </c>
      <c r="P17" s="380">
        <v>10035634.000000006</v>
      </c>
      <c r="Q17" s="689">
        <v>1.0695374941155837</v>
      </c>
      <c r="R17" s="726">
        <v>652480.94999999739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13632</v>
      </c>
      <c r="E18" s="566">
        <v>11283</v>
      </c>
      <c r="F18" s="375">
        <v>2349</v>
      </c>
      <c r="G18" s="758">
        <v>15366</v>
      </c>
      <c r="H18" s="566">
        <v>11934</v>
      </c>
      <c r="I18" s="379">
        <v>3432</v>
      </c>
      <c r="J18" s="689">
        <v>1.4610472541507025</v>
      </c>
      <c r="K18" s="758">
        <v>24896677.059400029</v>
      </c>
      <c r="L18" s="566">
        <v>18831845.526900031</v>
      </c>
      <c r="M18" s="650">
        <v>6064831.5324999988</v>
      </c>
      <c r="N18" s="758">
        <v>27761568.474200003</v>
      </c>
      <c r="O18" s="566">
        <v>19574613.247900005</v>
      </c>
      <c r="P18" s="380">
        <v>8186955.2262999974</v>
      </c>
      <c r="Q18" s="689">
        <v>1.3499064536958758</v>
      </c>
      <c r="R18" s="726">
        <v>2122123.6937999986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2474</v>
      </c>
      <c r="E19" s="566">
        <v>1474</v>
      </c>
      <c r="F19" s="375">
        <v>1000</v>
      </c>
      <c r="G19" s="758">
        <v>3020</v>
      </c>
      <c r="H19" s="566">
        <v>1710</v>
      </c>
      <c r="I19" s="379">
        <v>1310</v>
      </c>
      <c r="J19" s="689">
        <v>1.31</v>
      </c>
      <c r="K19" s="758">
        <v>7318304.4799999958</v>
      </c>
      <c r="L19" s="566">
        <v>2844476.8100000015</v>
      </c>
      <c r="M19" s="650">
        <v>4473827.6699999943</v>
      </c>
      <c r="N19" s="758">
        <v>9833741.2700000014</v>
      </c>
      <c r="O19" s="566">
        <v>3509084.5399999982</v>
      </c>
      <c r="P19" s="380">
        <v>6324656.7300000032</v>
      </c>
      <c r="Q19" s="689">
        <v>1.413701464723609</v>
      </c>
      <c r="R19" s="726">
        <v>1850829.0600000089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339</v>
      </c>
      <c r="E20" s="566">
        <v>298</v>
      </c>
      <c r="F20" s="375">
        <v>41</v>
      </c>
      <c r="G20" s="758">
        <v>302</v>
      </c>
      <c r="H20" s="566">
        <v>276</v>
      </c>
      <c r="I20" s="379">
        <v>26</v>
      </c>
      <c r="J20" s="689">
        <v>0.63414634146341464</v>
      </c>
      <c r="K20" s="758">
        <v>339704.87</v>
      </c>
      <c r="L20" s="566">
        <v>221054.83000000002</v>
      </c>
      <c r="M20" s="650">
        <v>118650.03999999998</v>
      </c>
      <c r="N20" s="758">
        <v>209668.14999999994</v>
      </c>
      <c r="O20" s="566">
        <v>159440.37</v>
      </c>
      <c r="P20" s="380">
        <v>50227.779999999941</v>
      </c>
      <c r="Q20" s="689">
        <v>0.42332712235073794</v>
      </c>
      <c r="R20" s="726">
        <v>-68422.260000000038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19011</v>
      </c>
      <c r="E21" s="566">
        <v>14686</v>
      </c>
      <c r="F21" s="375">
        <v>4325</v>
      </c>
      <c r="G21" s="758">
        <v>19144</v>
      </c>
      <c r="H21" s="566">
        <v>15457</v>
      </c>
      <c r="I21" s="379">
        <v>3687</v>
      </c>
      <c r="J21" s="689">
        <v>0.85248554913294794</v>
      </c>
      <c r="K21" s="758">
        <v>40623507.800000004</v>
      </c>
      <c r="L21" s="566">
        <v>24373186.849999998</v>
      </c>
      <c r="M21" s="650">
        <v>16250320.950000007</v>
      </c>
      <c r="N21" s="758">
        <v>47182598.729999997</v>
      </c>
      <c r="O21" s="566">
        <v>26969938.140000001</v>
      </c>
      <c r="P21" s="380">
        <v>20212660.589999996</v>
      </c>
      <c r="Q21" s="689">
        <v>1.243831469679372</v>
      </c>
      <c r="R21" s="726">
        <v>3962339.6399999894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9581</v>
      </c>
      <c r="E22" s="566">
        <v>8870</v>
      </c>
      <c r="F22" s="375">
        <v>711</v>
      </c>
      <c r="G22" s="758">
        <v>9163</v>
      </c>
      <c r="H22" s="566">
        <v>8433</v>
      </c>
      <c r="I22" s="379">
        <v>730</v>
      </c>
      <c r="J22" s="689">
        <v>1.0267229254571026</v>
      </c>
      <c r="K22" s="758">
        <v>20442825.899999999</v>
      </c>
      <c r="L22" s="566">
        <v>15750246.33</v>
      </c>
      <c r="M22" s="650">
        <v>4692579.5699999984</v>
      </c>
      <c r="N22" s="758">
        <v>18284582.189999998</v>
      </c>
      <c r="O22" s="566">
        <v>13847724.709999999</v>
      </c>
      <c r="P22" s="380">
        <v>4436857.4799999986</v>
      </c>
      <c r="Q22" s="689">
        <v>0.94550500717455066</v>
      </c>
      <c r="R22" s="726">
        <v>-255722.08999999985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7895</v>
      </c>
      <c r="E23" s="566">
        <v>7461</v>
      </c>
      <c r="F23" s="375">
        <v>434</v>
      </c>
      <c r="G23" s="758">
        <v>9970</v>
      </c>
      <c r="H23" s="566">
        <v>9657</v>
      </c>
      <c r="I23" s="379">
        <v>313</v>
      </c>
      <c r="J23" s="689">
        <v>0.72119815668202769</v>
      </c>
      <c r="K23" s="758">
        <v>19868664.954330742</v>
      </c>
      <c r="L23" s="566">
        <v>8378590.2600000035</v>
      </c>
      <c r="M23" s="650">
        <v>11490074.694330739</v>
      </c>
      <c r="N23" s="758">
        <v>24092272.406080298</v>
      </c>
      <c r="O23" s="566">
        <v>11740959.479999989</v>
      </c>
      <c r="P23" s="380">
        <v>12351312.926080309</v>
      </c>
      <c r="Q23" s="689">
        <v>1.0749549724141052</v>
      </c>
      <c r="R23" s="726">
        <v>861238.23174957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7302</v>
      </c>
      <c r="E24" s="566">
        <v>6126</v>
      </c>
      <c r="F24" s="375">
        <v>1176</v>
      </c>
      <c r="G24" s="758">
        <v>7111</v>
      </c>
      <c r="H24" s="566">
        <v>5973</v>
      </c>
      <c r="I24" s="379">
        <v>1138</v>
      </c>
      <c r="J24" s="689">
        <v>0.96768707482993199</v>
      </c>
      <c r="K24" s="758">
        <v>15208943.109999999</v>
      </c>
      <c r="L24" s="566">
        <v>9895444.8500000015</v>
      </c>
      <c r="M24" s="650">
        <v>5313498.2599999979</v>
      </c>
      <c r="N24" s="758">
        <v>16392536.409999998</v>
      </c>
      <c r="O24" s="566">
        <v>11051095.660000002</v>
      </c>
      <c r="P24" s="380">
        <v>5341440.7499999963</v>
      </c>
      <c r="Q24" s="689">
        <v>1.0052587746589379</v>
      </c>
      <c r="R24" s="726">
        <v>27942.489999998361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3597</v>
      </c>
      <c r="E25" s="566">
        <v>2938</v>
      </c>
      <c r="F25" s="375">
        <v>659</v>
      </c>
      <c r="G25" s="758">
        <v>3775</v>
      </c>
      <c r="H25" s="566">
        <v>3081</v>
      </c>
      <c r="I25" s="379">
        <v>694</v>
      </c>
      <c r="J25" s="689">
        <v>1.0531107738998482</v>
      </c>
      <c r="K25" s="758">
        <v>6568200.9900000002</v>
      </c>
      <c r="L25" s="566">
        <v>5298162.3600000003</v>
      </c>
      <c r="M25" s="650">
        <v>1270038.6299999999</v>
      </c>
      <c r="N25" s="758">
        <v>7227610.4799999995</v>
      </c>
      <c r="O25" s="566">
        <v>5898895.9399999995</v>
      </c>
      <c r="P25" s="380">
        <v>1328714.54</v>
      </c>
      <c r="Q25" s="689">
        <v>1.0462000986536923</v>
      </c>
      <c r="R25" s="726">
        <v>58675.910000000149</v>
      </c>
    </row>
    <row r="26" spans="1:28" s="266" customFormat="1" ht="18" customHeight="1" x14ac:dyDescent="0.25">
      <c r="A26" s="275"/>
      <c r="B26" s="1073" t="s">
        <v>216</v>
      </c>
      <c r="C26" s="1168"/>
      <c r="D26" s="384">
        <v>96634</v>
      </c>
      <c r="E26" s="384">
        <v>81183</v>
      </c>
      <c r="F26" s="385">
        <v>15451</v>
      </c>
      <c r="G26" s="374">
        <v>101818</v>
      </c>
      <c r="H26" s="384">
        <v>85912</v>
      </c>
      <c r="I26" s="388">
        <v>15906</v>
      </c>
      <c r="J26" s="688">
        <v>1.0294479321726748</v>
      </c>
      <c r="K26" s="650">
        <v>198936519.2837308</v>
      </c>
      <c r="L26" s="650">
        <v>126677681.15690003</v>
      </c>
      <c r="M26" s="386">
        <v>72258838.126830742</v>
      </c>
      <c r="N26" s="650">
        <v>216293674.2237803</v>
      </c>
      <c r="O26" s="650">
        <v>135584331.64979997</v>
      </c>
      <c r="P26" s="651">
        <v>80709342.573980317</v>
      </c>
      <c r="Q26" s="688">
        <v>1.1169476934062657</v>
      </c>
      <c r="R26" s="727">
        <v>8450504.4471495748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678</v>
      </c>
      <c r="E28" s="374">
        <v>622</v>
      </c>
      <c r="F28" s="375">
        <v>56</v>
      </c>
      <c r="G28" s="374">
        <v>498</v>
      </c>
      <c r="H28" s="374">
        <v>430</v>
      </c>
      <c r="I28" s="379">
        <v>68</v>
      </c>
      <c r="J28" s="689">
        <v>1.2142857142857142</v>
      </c>
      <c r="K28" s="381">
        <v>1434971.74</v>
      </c>
      <c r="L28" s="381">
        <v>1075411.8400000001</v>
      </c>
      <c r="M28" s="377">
        <v>359559.89999999991</v>
      </c>
      <c r="N28" s="381">
        <v>1515789.1187</v>
      </c>
      <c r="O28" s="381">
        <v>1293432.54</v>
      </c>
      <c r="P28" s="380">
        <v>222356.57869999995</v>
      </c>
      <c r="Q28" s="689">
        <v>0.61841317315974342</v>
      </c>
      <c r="R28" s="726">
        <v>-137203.32129999995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598</v>
      </c>
      <c r="E29" s="374">
        <v>581</v>
      </c>
      <c r="F29" s="375">
        <v>17</v>
      </c>
      <c r="G29" s="374">
        <v>661</v>
      </c>
      <c r="H29" s="374">
        <v>642</v>
      </c>
      <c r="I29" s="379">
        <v>19</v>
      </c>
      <c r="J29" s="689">
        <v>1.1176470588235294</v>
      </c>
      <c r="K29" s="381">
        <v>6049729.8600000003</v>
      </c>
      <c r="L29" s="381">
        <v>5951269.8600000003</v>
      </c>
      <c r="M29" s="377">
        <v>98460</v>
      </c>
      <c r="N29" s="381">
        <v>4453072.99</v>
      </c>
      <c r="O29" s="381">
        <v>4295312.99</v>
      </c>
      <c r="P29" s="380">
        <v>157760</v>
      </c>
      <c r="Q29" s="689">
        <v>1.6022750355474304</v>
      </c>
      <c r="R29" s="726">
        <v>59300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2103</v>
      </c>
      <c r="E30" s="374">
        <v>1633</v>
      </c>
      <c r="F30" s="375">
        <v>470</v>
      </c>
      <c r="G30" s="374">
        <v>2427</v>
      </c>
      <c r="H30" s="374">
        <v>2020</v>
      </c>
      <c r="I30" s="379">
        <v>407</v>
      </c>
      <c r="J30" s="689">
        <v>0.86595744680851061</v>
      </c>
      <c r="K30" s="381">
        <v>12965235.819999989</v>
      </c>
      <c r="L30" s="381">
        <v>11874357.060000006</v>
      </c>
      <c r="M30" s="377">
        <v>1090878.759999983</v>
      </c>
      <c r="N30" s="381">
        <v>14207385.119999975</v>
      </c>
      <c r="O30" s="381">
        <v>13110098.999999972</v>
      </c>
      <c r="P30" s="380">
        <v>1097286.1200000029</v>
      </c>
      <c r="Q30" s="689">
        <v>1.0058735766383609</v>
      </c>
      <c r="R30" s="726">
        <v>6407.3600000198931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981</v>
      </c>
      <c r="E31" s="374">
        <v>792</v>
      </c>
      <c r="F31" s="375">
        <v>189</v>
      </c>
      <c r="G31" s="374">
        <v>1116</v>
      </c>
      <c r="H31" s="374">
        <v>989</v>
      </c>
      <c r="I31" s="379">
        <v>127</v>
      </c>
      <c r="J31" s="689">
        <v>0.67195767195767198</v>
      </c>
      <c r="K31" s="381">
        <v>4179372.8299999982</v>
      </c>
      <c r="L31" s="381">
        <v>3341385.7600000012</v>
      </c>
      <c r="M31" s="377">
        <v>837987.06999999704</v>
      </c>
      <c r="N31" s="381">
        <v>5689337.1799999913</v>
      </c>
      <c r="O31" s="381">
        <v>4848723.3699999955</v>
      </c>
      <c r="P31" s="380">
        <v>840613.80999999586</v>
      </c>
      <c r="Q31" s="689">
        <v>1.0031345829715472</v>
      </c>
      <c r="R31" s="726">
        <v>2626.7399999988265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695</v>
      </c>
      <c r="E32" s="374">
        <v>693</v>
      </c>
      <c r="F32" s="375">
        <v>2</v>
      </c>
      <c r="G32" s="374">
        <v>841</v>
      </c>
      <c r="H32" s="374">
        <v>840</v>
      </c>
      <c r="I32" s="379">
        <v>1</v>
      </c>
      <c r="J32" s="689">
        <v>0.5</v>
      </c>
      <c r="K32" s="381">
        <v>2720062.1100000003</v>
      </c>
      <c r="L32" s="381">
        <v>2717652.91</v>
      </c>
      <c r="M32" s="377">
        <v>2409.2000000001863</v>
      </c>
      <c r="N32" s="381">
        <v>2730595.5</v>
      </c>
      <c r="O32" s="381">
        <v>2728186.3</v>
      </c>
      <c r="P32" s="380">
        <v>2409.2000000001863</v>
      </c>
      <c r="Q32" s="689">
        <v>1</v>
      </c>
      <c r="R32" s="726">
        <v>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1726</v>
      </c>
      <c r="E33" s="374">
        <v>1579</v>
      </c>
      <c r="F33" s="375">
        <v>147</v>
      </c>
      <c r="G33" s="374">
        <v>2400</v>
      </c>
      <c r="H33" s="374">
        <v>2304</v>
      </c>
      <c r="I33" s="379">
        <v>96</v>
      </c>
      <c r="J33" s="689">
        <v>0.65306122448979587</v>
      </c>
      <c r="K33" s="381">
        <v>3889396.8399999994</v>
      </c>
      <c r="L33" s="381">
        <v>3434630.28</v>
      </c>
      <c r="M33" s="377">
        <v>454766.55999999959</v>
      </c>
      <c r="N33" s="381">
        <v>2745367.92</v>
      </c>
      <c r="O33" s="381">
        <v>2836551.9299999997</v>
      </c>
      <c r="P33" s="380">
        <v>-91184.009999999776</v>
      </c>
      <c r="Q33" s="689">
        <v>-0.20050728883847541</v>
      </c>
      <c r="R33" s="726">
        <v>-545950.56999999937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1837</v>
      </c>
      <c r="E34" s="374">
        <v>1718</v>
      </c>
      <c r="F34" s="375">
        <v>119</v>
      </c>
      <c r="G34" s="374">
        <v>1726</v>
      </c>
      <c r="H34" s="374">
        <v>1689</v>
      </c>
      <c r="I34" s="379">
        <v>37</v>
      </c>
      <c r="J34" s="689">
        <v>0.31092436974789917</v>
      </c>
      <c r="K34" s="381">
        <v>7826919.771344672</v>
      </c>
      <c r="L34" s="381">
        <v>6181719.1799999988</v>
      </c>
      <c r="M34" s="377">
        <v>1645200.5913446732</v>
      </c>
      <c r="N34" s="381">
        <v>9293463.0199277215</v>
      </c>
      <c r="O34" s="381">
        <v>7941846.080000001</v>
      </c>
      <c r="P34" s="380">
        <v>1351616.9399277205</v>
      </c>
      <c r="Q34" s="689">
        <v>0.82155145520766093</v>
      </c>
      <c r="R34" s="726">
        <v>-293583.65141695272</v>
      </c>
    </row>
    <row r="35" spans="1:18" s="266" customFormat="1" ht="18" customHeight="1" x14ac:dyDescent="0.25">
      <c r="A35" s="275"/>
      <c r="B35" s="1073" t="s">
        <v>217</v>
      </c>
      <c r="C35" s="1073"/>
      <c r="D35" s="374">
        <v>8618</v>
      </c>
      <c r="E35" s="374">
        <v>7618</v>
      </c>
      <c r="F35" s="393">
        <v>1000</v>
      </c>
      <c r="G35" s="374">
        <v>9669</v>
      </c>
      <c r="H35" s="374">
        <v>8914</v>
      </c>
      <c r="I35" s="394">
        <v>755</v>
      </c>
      <c r="J35" s="688">
        <v>0.755</v>
      </c>
      <c r="K35" s="568">
        <v>39065688.971344657</v>
      </c>
      <c r="L35" s="568">
        <v>34576426.890000008</v>
      </c>
      <c r="M35" s="386">
        <v>4489262.0813446492</v>
      </c>
      <c r="N35" s="568">
        <v>40635010.848627687</v>
      </c>
      <c r="O35" s="568">
        <v>37054152.209999971</v>
      </c>
      <c r="P35" s="389">
        <v>3580858.6386277154</v>
      </c>
      <c r="Q35" s="688">
        <v>0.79764971920622563</v>
      </c>
      <c r="R35" s="727">
        <v>-908403.44271693379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3" t="s">
        <v>326</v>
      </c>
      <c r="C37" s="893"/>
      <c r="D37" s="374">
        <v>105252</v>
      </c>
      <c r="E37" s="384">
        <v>88801</v>
      </c>
      <c r="F37" s="455">
        <v>16451</v>
      </c>
      <c r="G37" s="374">
        <v>111487</v>
      </c>
      <c r="H37" s="384">
        <v>94826</v>
      </c>
      <c r="I37" s="388">
        <v>16661</v>
      </c>
      <c r="J37" s="688">
        <v>1.0127651814479364</v>
      </c>
      <c r="K37" s="377">
        <v>238002208.25507545</v>
      </c>
      <c r="L37" s="578">
        <v>161254108.04690003</v>
      </c>
      <c r="M37" s="386">
        <v>76748100.208175391</v>
      </c>
      <c r="N37" s="377">
        <v>256928685.07240799</v>
      </c>
      <c r="O37" s="578">
        <v>172638483.85979995</v>
      </c>
      <c r="P37" s="389">
        <v>84290201.212608039</v>
      </c>
      <c r="Q37" s="688">
        <v>1.0982708494930178</v>
      </c>
      <c r="R37" s="727">
        <v>7542101.0044326484</v>
      </c>
    </row>
    <row r="38" spans="1:18" s="266" customFormat="1" ht="12" customHeight="1" x14ac:dyDescent="0.25">
      <c r="A38" s="275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6" t="s">
        <v>84</v>
      </c>
      <c r="C40" s="878" t="s">
        <v>211</v>
      </c>
      <c r="D40" s="881" t="s">
        <v>52</v>
      </c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6"/>
    </row>
    <row r="41" spans="1:18" s="266" customFormat="1" ht="15.6" customHeight="1" x14ac:dyDescent="0.25">
      <c r="A41" s="275"/>
      <c r="B41" s="1067"/>
      <c r="C41" s="879"/>
      <c r="D41" s="896" t="s">
        <v>197</v>
      </c>
      <c r="E41" s="1078"/>
      <c r="F41" s="1078"/>
      <c r="G41" s="1078"/>
      <c r="H41" s="1078"/>
      <c r="I41" s="897"/>
      <c r="J41" s="888" t="s">
        <v>332</v>
      </c>
      <c r="K41" s="924" t="s">
        <v>3</v>
      </c>
      <c r="L41" s="1161"/>
      <c r="M41" s="1161"/>
      <c r="N41" s="1161"/>
      <c r="O41" s="1161"/>
      <c r="P41" s="925"/>
      <c r="Q41" s="888" t="s">
        <v>332</v>
      </c>
      <c r="R41" s="1038" t="s">
        <v>337</v>
      </c>
    </row>
    <row r="42" spans="1:18" s="266" customFormat="1" ht="19.149999999999999" customHeight="1" x14ac:dyDescent="0.25">
      <c r="A42" s="275"/>
      <c r="B42" s="1067"/>
      <c r="C42" s="879"/>
      <c r="D42" s="924" t="s">
        <v>333</v>
      </c>
      <c r="E42" s="1161"/>
      <c r="F42" s="925"/>
      <c r="G42" s="1161" t="s">
        <v>334</v>
      </c>
      <c r="H42" s="1161"/>
      <c r="I42" s="925"/>
      <c r="J42" s="888"/>
      <c r="K42" s="924" t="s">
        <v>333</v>
      </c>
      <c r="L42" s="1161"/>
      <c r="M42" s="925"/>
      <c r="N42" s="1161" t="s">
        <v>334</v>
      </c>
      <c r="O42" s="1161"/>
      <c r="P42" s="925"/>
      <c r="Q42" s="888"/>
      <c r="R42" s="1165"/>
    </row>
    <row r="43" spans="1:18" s="266" customFormat="1" ht="19.149999999999999" customHeight="1" x14ac:dyDescent="0.25">
      <c r="A43" s="275"/>
      <c r="B43" s="1068"/>
      <c r="C43" s="880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89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89"/>
      <c r="R43" s="103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147</v>
      </c>
      <c r="E45" s="566">
        <v>146</v>
      </c>
      <c r="F45" s="375">
        <v>1</v>
      </c>
      <c r="G45" s="758">
        <v>551</v>
      </c>
      <c r="H45" s="566">
        <v>546</v>
      </c>
      <c r="I45" s="379">
        <v>5</v>
      </c>
      <c r="J45" s="689">
        <v>5</v>
      </c>
      <c r="K45" s="758">
        <v>251375.75</v>
      </c>
      <c r="L45" s="566">
        <v>247587.05</v>
      </c>
      <c r="M45" s="377">
        <v>3788.7000000000116</v>
      </c>
      <c r="N45" s="758">
        <v>895026.4</v>
      </c>
      <c r="O45" s="566">
        <v>838736.4</v>
      </c>
      <c r="P45" s="380">
        <v>56290</v>
      </c>
      <c r="Q45" s="689">
        <v>14.857338928920164</v>
      </c>
      <c r="R45" s="599">
        <v>52501.299999999988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481</v>
      </c>
      <c r="E46" s="566">
        <v>353</v>
      </c>
      <c r="F46" s="375">
        <v>128</v>
      </c>
      <c r="G46" s="758">
        <v>790</v>
      </c>
      <c r="H46" s="566">
        <v>659</v>
      </c>
      <c r="I46" s="379">
        <v>131</v>
      </c>
      <c r="J46" s="689">
        <v>1.0234375</v>
      </c>
      <c r="K46" s="758">
        <v>707802</v>
      </c>
      <c r="L46" s="566">
        <v>473779.11000000004</v>
      </c>
      <c r="M46" s="377">
        <v>234022.88999999996</v>
      </c>
      <c r="N46" s="758">
        <v>896001</v>
      </c>
      <c r="O46" s="566">
        <v>664132.77159999986</v>
      </c>
      <c r="P46" s="380">
        <v>231868.22840000014</v>
      </c>
      <c r="Q46" s="689">
        <v>0.99079294508327875</v>
      </c>
      <c r="R46" s="599">
        <v>-2154.6615999998176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76</v>
      </c>
      <c r="E47" s="566">
        <v>56</v>
      </c>
      <c r="F47" s="375">
        <v>20</v>
      </c>
      <c r="G47" s="758">
        <v>95</v>
      </c>
      <c r="H47" s="566">
        <v>68</v>
      </c>
      <c r="I47" s="379">
        <v>27</v>
      </c>
      <c r="J47" s="689">
        <v>1.35</v>
      </c>
      <c r="K47" s="758">
        <v>230862.71</v>
      </c>
      <c r="L47" s="566">
        <v>94047.11</v>
      </c>
      <c r="M47" s="377">
        <v>136815.59999999998</v>
      </c>
      <c r="N47" s="758">
        <v>262223.16000000003</v>
      </c>
      <c r="O47" s="566">
        <v>135298.82</v>
      </c>
      <c r="P47" s="380">
        <v>126924.34000000003</v>
      </c>
      <c r="Q47" s="689">
        <v>0.92770371214978442</v>
      </c>
      <c r="R47" s="599">
        <v>-9891.2599999999511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186</v>
      </c>
      <c r="E49" s="566">
        <v>174</v>
      </c>
      <c r="F49" s="375">
        <v>12</v>
      </c>
      <c r="G49" s="758">
        <v>285</v>
      </c>
      <c r="H49" s="566">
        <v>268</v>
      </c>
      <c r="I49" s="379">
        <v>17</v>
      </c>
      <c r="J49" s="689">
        <v>1.4166666666666667</v>
      </c>
      <c r="K49" s="758">
        <v>300685</v>
      </c>
      <c r="L49" s="566">
        <v>266705</v>
      </c>
      <c r="M49" s="377">
        <v>33980</v>
      </c>
      <c r="N49" s="758">
        <v>506581.87</v>
      </c>
      <c r="O49" s="566">
        <v>457771.87</v>
      </c>
      <c r="P49" s="380">
        <v>48810</v>
      </c>
      <c r="Q49" s="689">
        <v>1.4364331959976457</v>
      </c>
      <c r="R49" s="599">
        <v>14830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2307</v>
      </c>
      <c r="E50" s="566">
        <v>1039</v>
      </c>
      <c r="F50" s="375">
        <v>1268</v>
      </c>
      <c r="G50" s="758">
        <v>1688</v>
      </c>
      <c r="H50" s="566">
        <v>1268</v>
      </c>
      <c r="I50" s="379">
        <v>420</v>
      </c>
      <c r="J50" s="689">
        <v>0.33123028391167192</v>
      </c>
      <c r="K50" s="758">
        <v>4519486</v>
      </c>
      <c r="L50" s="566">
        <v>1852947.3425</v>
      </c>
      <c r="M50" s="377">
        <v>2666538.6574999997</v>
      </c>
      <c r="N50" s="758">
        <v>2747055</v>
      </c>
      <c r="O50" s="566">
        <v>1904172.9962999995</v>
      </c>
      <c r="P50" s="380">
        <v>842882.00370000047</v>
      </c>
      <c r="Q50" s="689">
        <v>0.31609592507848372</v>
      </c>
      <c r="R50" s="599">
        <v>-1823656.6537999993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160</v>
      </c>
      <c r="E52" s="566">
        <v>137</v>
      </c>
      <c r="F52" s="375">
        <v>23</v>
      </c>
      <c r="G52" s="758">
        <v>147</v>
      </c>
      <c r="H52" s="566">
        <v>129</v>
      </c>
      <c r="I52" s="379">
        <v>18</v>
      </c>
      <c r="J52" s="689">
        <v>0.78260869565217395</v>
      </c>
      <c r="K52" s="758">
        <v>126357.35999999996</v>
      </c>
      <c r="L52" s="566">
        <v>116298.95999999996</v>
      </c>
      <c r="M52" s="377">
        <v>10058.399999999994</v>
      </c>
      <c r="N52" s="758">
        <v>138241.66999999998</v>
      </c>
      <c r="O52" s="566">
        <v>124131.06</v>
      </c>
      <c r="P52" s="380">
        <v>14110.609999999986</v>
      </c>
      <c r="Q52" s="689">
        <v>1.4028682494233669</v>
      </c>
      <c r="R52" s="599">
        <v>4052.2099999999919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990</v>
      </c>
      <c r="E53" s="566">
        <v>644</v>
      </c>
      <c r="F53" s="375">
        <v>346</v>
      </c>
      <c r="G53" s="758">
        <v>953</v>
      </c>
      <c r="H53" s="566">
        <v>780</v>
      </c>
      <c r="I53" s="379">
        <v>173</v>
      </c>
      <c r="J53" s="689">
        <v>0.5</v>
      </c>
      <c r="K53" s="758">
        <v>2315712.4900000002</v>
      </c>
      <c r="L53" s="566">
        <v>1284348.42</v>
      </c>
      <c r="M53" s="377">
        <v>1031364.0700000003</v>
      </c>
      <c r="N53" s="758">
        <v>2444045.2000000002</v>
      </c>
      <c r="O53" s="566">
        <v>1617407.38</v>
      </c>
      <c r="P53" s="380">
        <v>826637.8200000003</v>
      </c>
      <c r="Q53" s="689">
        <v>0.80149953255594808</v>
      </c>
      <c r="R53" s="599">
        <v>-204726.25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1467</v>
      </c>
      <c r="E55" s="566">
        <v>1403</v>
      </c>
      <c r="F55" s="375">
        <v>64</v>
      </c>
      <c r="G55" s="758">
        <v>1838</v>
      </c>
      <c r="H55" s="566">
        <v>1778</v>
      </c>
      <c r="I55" s="379">
        <v>60</v>
      </c>
      <c r="J55" s="689">
        <v>0.9375</v>
      </c>
      <c r="K55" s="758">
        <v>2469351.9232269796</v>
      </c>
      <c r="L55" s="566">
        <v>1724460.9800000004</v>
      </c>
      <c r="M55" s="377">
        <v>744890.94322697911</v>
      </c>
      <c r="N55" s="758">
        <v>3004743.7984338189</v>
      </c>
      <c r="O55" s="566">
        <v>2345971.84</v>
      </c>
      <c r="P55" s="380">
        <v>658771.958433819</v>
      </c>
      <c r="Q55" s="689">
        <v>0.88438712327461011</v>
      </c>
      <c r="R55" s="599">
        <v>-86118.984793160111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103</v>
      </c>
      <c r="E56" s="566">
        <v>79</v>
      </c>
      <c r="F56" s="375">
        <v>24</v>
      </c>
      <c r="G56" s="758">
        <v>147</v>
      </c>
      <c r="H56" s="566">
        <v>134</v>
      </c>
      <c r="I56" s="379">
        <v>13</v>
      </c>
      <c r="J56" s="689">
        <v>0.54166666666666663</v>
      </c>
      <c r="K56" s="758">
        <v>261756.11</v>
      </c>
      <c r="L56" s="566">
        <v>191313.96</v>
      </c>
      <c r="M56" s="377">
        <v>70442.149999999994</v>
      </c>
      <c r="N56" s="758">
        <v>248365.26</v>
      </c>
      <c r="O56" s="566">
        <v>202196.11</v>
      </c>
      <c r="P56" s="380">
        <v>46169.150000000023</v>
      </c>
      <c r="Q56" s="689">
        <v>0.6554193760411916</v>
      </c>
      <c r="R56" s="599">
        <v>-24272.999999999971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593</v>
      </c>
      <c r="E57" s="566">
        <v>480</v>
      </c>
      <c r="F57" s="375">
        <v>113</v>
      </c>
      <c r="G57" s="758">
        <v>621</v>
      </c>
      <c r="H57" s="566">
        <v>467</v>
      </c>
      <c r="I57" s="379">
        <v>154</v>
      </c>
      <c r="J57" s="689">
        <v>1.3628318584070795</v>
      </c>
      <c r="K57" s="758">
        <v>1039569.8300000001</v>
      </c>
      <c r="L57" s="566">
        <v>873339.68</v>
      </c>
      <c r="M57" s="377">
        <v>166230.15000000002</v>
      </c>
      <c r="N57" s="758">
        <v>1123880.8799999999</v>
      </c>
      <c r="O57" s="566">
        <v>899704.11</v>
      </c>
      <c r="P57" s="380">
        <v>224176.7699999999</v>
      </c>
      <c r="Q57" s="689">
        <v>1.348592719190832</v>
      </c>
      <c r="R57" s="599">
        <v>57946.619999999879</v>
      </c>
    </row>
    <row r="58" spans="1:18" s="266" customFormat="1" ht="18" customHeight="1" x14ac:dyDescent="0.25">
      <c r="A58" s="275"/>
      <c r="B58" s="1073" t="s">
        <v>216</v>
      </c>
      <c r="C58" s="1073"/>
      <c r="D58" s="384">
        <v>6510</v>
      </c>
      <c r="E58" s="384">
        <v>4511</v>
      </c>
      <c r="F58" s="385">
        <v>1999</v>
      </c>
      <c r="G58" s="374">
        <v>7115</v>
      </c>
      <c r="H58" s="384">
        <v>6097</v>
      </c>
      <c r="I58" s="388">
        <v>1018</v>
      </c>
      <c r="J58" s="688">
        <v>0.50925462731365678</v>
      </c>
      <c r="K58" s="377">
        <v>12222959.17322698</v>
      </c>
      <c r="L58" s="377">
        <v>7124827.6124999998</v>
      </c>
      <c r="M58" s="386">
        <v>5098131.5607269797</v>
      </c>
      <c r="N58" s="377">
        <v>12266164.238433819</v>
      </c>
      <c r="O58" s="377">
        <v>9189523.3578999992</v>
      </c>
      <c r="P58" s="389">
        <v>3076640.88053382</v>
      </c>
      <c r="Q58" s="688">
        <v>0.60348401054112844</v>
      </c>
      <c r="R58" s="600">
        <v>-2021490.6801931597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10</v>
      </c>
      <c r="E61" s="374">
        <v>10</v>
      </c>
      <c r="F61" s="375">
        <v>0</v>
      </c>
      <c r="G61" s="374">
        <v>6</v>
      </c>
      <c r="H61" s="374">
        <v>6</v>
      </c>
      <c r="I61" s="379">
        <v>0</v>
      </c>
      <c r="J61" s="689" t="s">
        <v>335</v>
      </c>
      <c r="K61" s="381">
        <v>10790.19</v>
      </c>
      <c r="L61" s="381">
        <v>10790.19</v>
      </c>
      <c r="M61" s="545">
        <v>0</v>
      </c>
      <c r="N61" s="381">
        <v>20128.04</v>
      </c>
      <c r="O61" s="381">
        <v>20128.04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478</v>
      </c>
      <c r="E63" s="374">
        <v>393</v>
      </c>
      <c r="F63" s="375">
        <v>85</v>
      </c>
      <c r="G63" s="374">
        <v>499</v>
      </c>
      <c r="H63" s="374">
        <v>424</v>
      </c>
      <c r="I63" s="379">
        <v>75</v>
      </c>
      <c r="J63" s="689">
        <v>0.88235294117647056</v>
      </c>
      <c r="K63" s="381">
        <v>1483907.7499999998</v>
      </c>
      <c r="L63" s="381">
        <v>1220052.3899999999</v>
      </c>
      <c r="M63" s="545">
        <v>263855.35999999987</v>
      </c>
      <c r="N63" s="381">
        <v>1340558.4899999998</v>
      </c>
      <c r="O63" s="381">
        <v>1144610.8</v>
      </c>
      <c r="P63" s="380">
        <v>195947.68999999971</v>
      </c>
      <c r="Q63" s="689">
        <v>0.74263297133702266</v>
      </c>
      <c r="R63" s="599">
        <v>-67907.670000000158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10</v>
      </c>
      <c r="E65" s="374">
        <v>8</v>
      </c>
      <c r="F65" s="375">
        <v>2</v>
      </c>
      <c r="G65" s="374">
        <v>21</v>
      </c>
      <c r="H65" s="374">
        <v>19</v>
      </c>
      <c r="I65" s="379">
        <v>2</v>
      </c>
      <c r="J65" s="689">
        <v>1</v>
      </c>
      <c r="K65" s="381">
        <v>5215.24</v>
      </c>
      <c r="L65" s="381">
        <v>4195.24</v>
      </c>
      <c r="M65" s="545">
        <v>1020</v>
      </c>
      <c r="N65" s="381">
        <v>24577.81</v>
      </c>
      <c r="O65" s="381">
        <v>18877.810000000001</v>
      </c>
      <c r="P65" s="380">
        <v>5700</v>
      </c>
      <c r="Q65" s="689">
        <v>5.5882352941176467</v>
      </c>
      <c r="R65" s="599">
        <v>4680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307</v>
      </c>
      <c r="E66" s="374">
        <v>270</v>
      </c>
      <c r="F66" s="375">
        <v>37</v>
      </c>
      <c r="G66" s="374">
        <v>475</v>
      </c>
      <c r="H66" s="374">
        <v>447</v>
      </c>
      <c r="I66" s="379">
        <v>28</v>
      </c>
      <c r="J66" s="689">
        <v>0.7567567567567568</v>
      </c>
      <c r="K66" s="381">
        <v>1013743.6161732795</v>
      </c>
      <c r="L66" s="381">
        <v>644312.05999999994</v>
      </c>
      <c r="M66" s="545">
        <v>369431.55617327953</v>
      </c>
      <c r="N66" s="381">
        <v>1801684.4187700001</v>
      </c>
      <c r="O66" s="381">
        <v>1349573.9300000002</v>
      </c>
      <c r="P66" s="380">
        <v>452110.48876999994</v>
      </c>
      <c r="Q66" s="689">
        <v>1.2238004069093122</v>
      </c>
      <c r="R66" s="599">
        <v>82678.932596720406</v>
      </c>
    </row>
    <row r="67" spans="1:20" s="266" customFormat="1" ht="18" customHeight="1" x14ac:dyDescent="0.25">
      <c r="A67" s="275"/>
      <c r="B67" s="1073" t="s">
        <v>217</v>
      </c>
      <c r="C67" s="1073"/>
      <c r="D67" s="374">
        <v>805</v>
      </c>
      <c r="E67" s="374">
        <v>681</v>
      </c>
      <c r="F67" s="393">
        <v>124</v>
      </c>
      <c r="G67" s="374">
        <v>1001</v>
      </c>
      <c r="H67" s="374">
        <v>896</v>
      </c>
      <c r="I67" s="394">
        <v>105</v>
      </c>
      <c r="J67" s="688">
        <v>0.84677419354838712</v>
      </c>
      <c r="K67" s="384">
        <v>2513656.7961732792</v>
      </c>
      <c r="L67" s="384">
        <v>1879349.88</v>
      </c>
      <c r="M67" s="386">
        <v>634306.9161732794</v>
      </c>
      <c r="N67" s="384">
        <v>3186948.7587700002</v>
      </c>
      <c r="O67" s="384">
        <v>2533190.58</v>
      </c>
      <c r="P67" s="389">
        <v>653758.17876999965</v>
      </c>
      <c r="Q67" s="688">
        <v>1.0306653799615935</v>
      </c>
      <c r="R67" s="600">
        <v>19451.262596720248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3" t="s">
        <v>326</v>
      </c>
      <c r="C69" s="893"/>
      <c r="D69" s="374">
        <v>7315</v>
      </c>
      <c r="E69" s="384">
        <v>5192</v>
      </c>
      <c r="F69" s="455">
        <v>2123</v>
      </c>
      <c r="G69" s="374">
        <v>8116</v>
      </c>
      <c r="H69" s="384">
        <v>6993</v>
      </c>
      <c r="I69" s="388">
        <v>1123</v>
      </c>
      <c r="J69" s="688">
        <v>0.52896844088553929</v>
      </c>
      <c r="K69" s="377">
        <v>14736615.969400261</v>
      </c>
      <c r="L69" s="545">
        <v>9004177.4924999997</v>
      </c>
      <c r="M69" s="386">
        <v>5732438.476900259</v>
      </c>
      <c r="N69" s="377">
        <v>15453112.997203819</v>
      </c>
      <c r="O69" s="545">
        <v>11722713.937899999</v>
      </c>
      <c r="P69" s="389">
        <v>3730399.0593038197</v>
      </c>
      <c r="Q69" s="688">
        <v>0.65075256792306369</v>
      </c>
      <c r="R69" s="727">
        <v>-2002039.4175964394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7" t="s">
        <v>303</v>
      </c>
      <c r="C77" s="1167"/>
      <c r="D77" s="1167"/>
      <c r="E77" s="1167"/>
      <c r="F77" s="1167"/>
      <c r="G77" s="1167"/>
      <c r="H77" s="1167"/>
      <c r="I77" s="1167"/>
      <c r="J77" s="1167"/>
      <c r="K77" s="1167"/>
      <c r="L77" s="1167"/>
      <c r="M77" s="1167"/>
      <c r="N77" s="1167"/>
      <c r="O77" s="1167"/>
      <c r="P77" s="1167"/>
      <c r="Q77" s="1167"/>
      <c r="R77" s="514"/>
    </row>
    <row r="78" spans="1:20" s="266" customFormat="1" ht="16.149999999999999" customHeight="1" x14ac:dyDescent="0.25">
      <c r="A78" s="275"/>
      <c r="B78" s="1066" t="s">
        <v>84</v>
      </c>
      <c r="C78" s="878" t="s">
        <v>211</v>
      </c>
      <c r="D78" s="881" t="s">
        <v>81</v>
      </c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6"/>
      <c r="S78" s="465"/>
      <c r="T78" s="466"/>
    </row>
    <row r="79" spans="1:20" s="266" customFormat="1" ht="15" customHeight="1" x14ac:dyDescent="0.25">
      <c r="A79" s="275"/>
      <c r="B79" s="1067"/>
      <c r="C79" s="879"/>
      <c r="D79" s="896" t="s">
        <v>197</v>
      </c>
      <c r="E79" s="1078"/>
      <c r="F79" s="1078"/>
      <c r="G79" s="1078"/>
      <c r="H79" s="1078"/>
      <c r="I79" s="897"/>
      <c r="J79" s="888" t="s">
        <v>332</v>
      </c>
      <c r="K79" s="924" t="s">
        <v>3</v>
      </c>
      <c r="L79" s="1161"/>
      <c r="M79" s="1161"/>
      <c r="N79" s="1161"/>
      <c r="O79" s="1161"/>
      <c r="P79" s="925"/>
      <c r="Q79" s="888" t="s">
        <v>332</v>
      </c>
      <c r="R79" s="1038" t="s">
        <v>337</v>
      </c>
    </row>
    <row r="80" spans="1:20" s="266" customFormat="1" ht="19.149999999999999" customHeight="1" x14ac:dyDescent="0.25">
      <c r="A80" s="275"/>
      <c r="B80" s="1067"/>
      <c r="C80" s="879"/>
      <c r="D80" s="924" t="s">
        <v>333</v>
      </c>
      <c r="E80" s="1161"/>
      <c r="F80" s="925"/>
      <c r="G80" s="1161" t="s">
        <v>334</v>
      </c>
      <c r="H80" s="1161"/>
      <c r="I80" s="925"/>
      <c r="J80" s="888"/>
      <c r="K80" s="924" t="s">
        <v>333</v>
      </c>
      <c r="L80" s="1161"/>
      <c r="M80" s="925"/>
      <c r="N80" s="1161" t="s">
        <v>334</v>
      </c>
      <c r="O80" s="1161"/>
      <c r="P80" s="925"/>
      <c r="Q80" s="888"/>
      <c r="R80" s="1165"/>
    </row>
    <row r="81" spans="1:18" s="266" customFormat="1" ht="19.149999999999999" customHeight="1" x14ac:dyDescent="0.25">
      <c r="A81" s="275"/>
      <c r="B81" s="1068"/>
      <c r="C81" s="880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89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89"/>
      <c r="R81" s="1039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208</v>
      </c>
      <c r="E83" s="374">
        <v>178</v>
      </c>
      <c r="F83" s="375">
        <v>30</v>
      </c>
      <c r="G83" s="374">
        <v>174</v>
      </c>
      <c r="H83" s="374">
        <v>144</v>
      </c>
      <c r="I83" s="379">
        <v>30</v>
      </c>
      <c r="J83" s="689">
        <v>1</v>
      </c>
      <c r="K83" s="374">
        <v>398194.59</v>
      </c>
      <c r="L83" s="374">
        <v>343099.81000000006</v>
      </c>
      <c r="M83" s="375">
        <v>55094.77999999997</v>
      </c>
      <c r="N83" s="374">
        <v>347773.52</v>
      </c>
      <c r="O83" s="374">
        <v>242772.11</v>
      </c>
      <c r="P83" s="379">
        <v>105001.41000000003</v>
      </c>
      <c r="Q83" s="689">
        <v>1.9058322766694067</v>
      </c>
      <c r="R83" s="599">
        <v>49906.630000000063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248</v>
      </c>
      <c r="E84" s="374">
        <v>239</v>
      </c>
      <c r="F84" s="375">
        <v>9</v>
      </c>
      <c r="G84" s="374">
        <v>523</v>
      </c>
      <c r="H84" s="374">
        <v>494</v>
      </c>
      <c r="I84" s="379">
        <v>29</v>
      </c>
      <c r="J84" s="689">
        <v>3.2222222222222223</v>
      </c>
      <c r="K84" s="374">
        <v>393338.22</v>
      </c>
      <c r="L84" s="374">
        <v>376438.22</v>
      </c>
      <c r="M84" s="375">
        <v>16900</v>
      </c>
      <c r="N84" s="374">
        <v>1035735.41</v>
      </c>
      <c r="O84" s="374">
        <v>787695.41</v>
      </c>
      <c r="P84" s="379">
        <v>248040</v>
      </c>
      <c r="Q84" s="689">
        <v>14.676923076923076</v>
      </c>
      <c r="R84" s="599">
        <v>231140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1088</v>
      </c>
      <c r="E85" s="374">
        <v>834</v>
      </c>
      <c r="F85" s="375">
        <v>254</v>
      </c>
      <c r="G85" s="374">
        <v>1132</v>
      </c>
      <c r="H85" s="374">
        <v>882</v>
      </c>
      <c r="I85" s="379">
        <v>250</v>
      </c>
      <c r="J85" s="689">
        <v>0.98425196850393704</v>
      </c>
      <c r="K85" s="374">
        <v>2340934.7800000003</v>
      </c>
      <c r="L85" s="374">
        <v>1619727.78</v>
      </c>
      <c r="M85" s="375">
        <v>721207.00000000023</v>
      </c>
      <c r="N85" s="374">
        <v>3042998.9800000004</v>
      </c>
      <c r="O85" s="374">
        <v>2210865.98</v>
      </c>
      <c r="P85" s="379">
        <v>832133.00000000047</v>
      </c>
      <c r="Q85" s="689">
        <v>1.1538060501353984</v>
      </c>
      <c r="R85" s="599">
        <v>110926.00000000023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949</v>
      </c>
      <c r="E86" s="374">
        <v>803</v>
      </c>
      <c r="F86" s="375">
        <v>146</v>
      </c>
      <c r="G86" s="374">
        <v>1025</v>
      </c>
      <c r="H86" s="374">
        <v>874</v>
      </c>
      <c r="I86" s="379">
        <v>151</v>
      </c>
      <c r="J86" s="689">
        <v>1.0342465753424657</v>
      </c>
      <c r="K86" s="374">
        <v>2021384.79</v>
      </c>
      <c r="L86" s="374">
        <v>1615622.31</v>
      </c>
      <c r="M86" s="375">
        <v>405762.48</v>
      </c>
      <c r="N86" s="374">
        <v>2516906.54</v>
      </c>
      <c r="O86" s="374">
        <v>1971306.3299999998</v>
      </c>
      <c r="P86" s="379">
        <v>545600.2100000002</v>
      </c>
      <c r="Q86" s="689">
        <v>1.344629523163404</v>
      </c>
      <c r="R86" s="599">
        <v>139837.73000000021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504</v>
      </c>
      <c r="E87" s="374">
        <v>374</v>
      </c>
      <c r="F87" s="375">
        <v>130</v>
      </c>
      <c r="G87" s="374">
        <v>789</v>
      </c>
      <c r="H87" s="374">
        <v>580</v>
      </c>
      <c r="I87" s="379">
        <v>209</v>
      </c>
      <c r="J87" s="689">
        <v>1.6076923076923078</v>
      </c>
      <c r="K87" s="374">
        <v>827977.03</v>
      </c>
      <c r="L87" s="374">
        <v>494934.94</v>
      </c>
      <c r="M87" s="375">
        <v>333042.09000000003</v>
      </c>
      <c r="N87" s="374">
        <v>1461285.67</v>
      </c>
      <c r="O87" s="374">
        <v>986134.2300000001</v>
      </c>
      <c r="P87" s="379">
        <v>475151.43999999983</v>
      </c>
      <c r="Q87" s="689">
        <v>1.4267008713523261</v>
      </c>
      <c r="R87" s="599">
        <v>142109.3499999998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237</v>
      </c>
      <c r="E88" s="374">
        <v>231</v>
      </c>
      <c r="F88" s="375">
        <v>6</v>
      </c>
      <c r="G88" s="374">
        <v>350</v>
      </c>
      <c r="H88" s="374">
        <v>338</v>
      </c>
      <c r="I88" s="379">
        <v>12</v>
      </c>
      <c r="J88" s="689">
        <v>2</v>
      </c>
      <c r="K88" s="374">
        <v>367408.92</v>
      </c>
      <c r="L88" s="374">
        <v>351708.92</v>
      </c>
      <c r="M88" s="375">
        <v>15700</v>
      </c>
      <c r="N88" s="374">
        <v>717633.14999999991</v>
      </c>
      <c r="O88" s="374">
        <v>653088.22</v>
      </c>
      <c r="P88" s="379">
        <v>64544.929999999935</v>
      </c>
      <c r="Q88" s="689">
        <v>4.1111420382165562</v>
      </c>
      <c r="R88" s="599">
        <v>48844.929999999935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1966</v>
      </c>
      <c r="E89" s="374">
        <v>1537</v>
      </c>
      <c r="F89" s="375">
        <v>429</v>
      </c>
      <c r="G89" s="374">
        <v>2007</v>
      </c>
      <c r="H89" s="374">
        <v>1599</v>
      </c>
      <c r="I89" s="379">
        <v>408</v>
      </c>
      <c r="J89" s="689">
        <v>0.95104895104895104</v>
      </c>
      <c r="K89" s="374">
        <v>40435639.030000001</v>
      </c>
      <c r="L89" s="374">
        <v>32228051.07</v>
      </c>
      <c r="M89" s="375">
        <v>8207587.9600000009</v>
      </c>
      <c r="N89" s="374">
        <v>13547767.84</v>
      </c>
      <c r="O89" s="374">
        <v>5444940.2800000003</v>
      </c>
      <c r="P89" s="379">
        <v>8102827.5599999996</v>
      </c>
      <c r="Q89" s="689">
        <v>0.98723615262966957</v>
      </c>
      <c r="R89" s="599">
        <v>-104760.4000000013</v>
      </c>
    </row>
    <row r="90" spans="1:18" s="266" customFormat="1" ht="18" customHeight="1" x14ac:dyDescent="0.25">
      <c r="A90" s="275"/>
      <c r="B90" s="1073" t="s">
        <v>216</v>
      </c>
      <c r="C90" s="1073"/>
      <c r="D90" s="384">
        <v>5200</v>
      </c>
      <c r="E90" s="384">
        <v>4196</v>
      </c>
      <c r="F90" s="385">
        <v>1004</v>
      </c>
      <c r="G90" s="384">
        <v>6000</v>
      </c>
      <c r="H90" s="384">
        <v>4911</v>
      </c>
      <c r="I90" s="388">
        <v>1089</v>
      </c>
      <c r="J90" s="688">
        <v>1.0846613545816732</v>
      </c>
      <c r="K90" s="377">
        <v>46784877.359999999</v>
      </c>
      <c r="L90" s="407">
        <v>37029583.049999997</v>
      </c>
      <c r="M90" s="408">
        <v>9755294.3100000005</v>
      </c>
      <c r="N90" s="486">
        <v>22670101.109999999</v>
      </c>
      <c r="O90" s="407">
        <v>12296802.560000001</v>
      </c>
      <c r="P90" s="454">
        <v>10373298.550000001</v>
      </c>
      <c r="Q90" s="688">
        <v>1.0633506504633585</v>
      </c>
      <c r="R90" s="600">
        <v>618004.24000000022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24</v>
      </c>
      <c r="E98" s="374">
        <v>23</v>
      </c>
      <c r="F98" s="375">
        <v>1</v>
      </c>
      <c r="G98" s="374">
        <v>50</v>
      </c>
      <c r="H98" s="374">
        <v>48</v>
      </c>
      <c r="I98" s="379">
        <v>2</v>
      </c>
      <c r="J98" s="689">
        <v>2</v>
      </c>
      <c r="K98" s="374">
        <v>36429.660000000003</v>
      </c>
      <c r="L98" s="374">
        <v>35229.660000000003</v>
      </c>
      <c r="M98" s="377">
        <v>1200</v>
      </c>
      <c r="N98" s="374">
        <v>83641.72</v>
      </c>
      <c r="O98" s="374">
        <v>81909.72</v>
      </c>
      <c r="P98" s="379">
        <v>1732</v>
      </c>
      <c r="Q98" s="689">
        <v>1.4433333333333334</v>
      </c>
      <c r="R98" s="599">
        <v>532</v>
      </c>
    </row>
    <row r="99" spans="1:18" s="266" customFormat="1" ht="18" customHeight="1" x14ac:dyDescent="0.25">
      <c r="A99" s="275"/>
      <c r="B99" s="1073" t="s">
        <v>217</v>
      </c>
      <c r="C99" s="1073"/>
      <c r="D99" s="384">
        <v>24</v>
      </c>
      <c r="E99" s="384">
        <v>23</v>
      </c>
      <c r="F99" s="385">
        <v>1</v>
      </c>
      <c r="G99" s="384">
        <v>50</v>
      </c>
      <c r="H99" s="384">
        <v>48</v>
      </c>
      <c r="I99" s="388">
        <v>2</v>
      </c>
      <c r="J99" s="688">
        <v>2</v>
      </c>
      <c r="K99" s="377">
        <v>36429.660000000003</v>
      </c>
      <c r="L99" s="407">
        <v>35229.660000000003</v>
      </c>
      <c r="M99" s="408">
        <v>1200</v>
      </c>
      <c r="N99" s="486">
        <v>83641.72</v>
      </c>
      <c r="O99" s="407">
        <v>81909.72</v>
      </c>
      <c r="P99" s="454">
        <v>1732</v>
      </c>
      <c r="Q99" s="688">
        <v>1.4433333333333334</v>
      </c>
      <c r="R99" s="727">
        <v>532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3" t="s">
        <v>326</v>
      </c>
      <c r="C101" s="893"/>
      <c r="D101" s="374">
        <v>5224</v>
      </c>
      <c r="E101" s="384">
        <v>4219</v>
      </c>
      <c r="F101" s="455">
        <v>1005</v>
      </c>
      <c r="G101" s="374">
        <v>6050</v>
      </c>
      <c r="H101" s="384">
        <v>4959</v>
      </c>
      <c r="I101" s="388">
        <v>1091</v>
      </c>
      <c r="J101" s="688">
        <v>1.0855721393034825</v>
      </c>
      <c r="K101" s="377">
        <v>46821307.019999996</v>
      </c>
      <c r="L101" s="545">
        <v>37064812.709999993</v>
      </c>
      <c r="M101" s="386">
        <v>9756494.3100000005</v>
      </c>
      <c r="N101" s="377">
        <v>22753742.829999998</v>
      </c>
      <c r="O101" s="545">
        <v>12378712.280000001</v>
      </c>
      <c r="P101" s="389">
        <v>10375030.550000001</v>
      </c>
      <c r="Q101" s="688">
        <v>1.0633973864327504</v>
      </c>
      <c r="R101" s="727">
        <v>618536.24000000022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1" t="s">
        <v>305</v>
      </c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505"/>
    </row>
    <row r="117" spans="1:18" s="266" customFormat="1" ht="18" customHeight="1" x14ac:dyDescent="0.25">
      <c r="A117" s="275"/>
      <c r="B117" s="1066" t="s">
        <v>84</v>
      </c>
      <c r="C117" s="878" t="s">
        <v>211</v>
      </c>
      <c r="D117" s="881" t="s">
        <v>208</v>
      </c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2"/>
      <c r="Q117" s="882"/>
      <c r="R117" s="886"/>
    </row>
    <row r="118" spans="1:18" s="266" customFormat="1" ht="15.6" customHeight="1" x14ac:dyDescent="0.25">
      <c r="A118" s="275"/>
      <c r="B118" s="1067"/>
      <c r="C118" s="879"/>
      <c r="D118" s="924" t="s">
        <v>197</v>
      </c>
      <c r="E118" s="1161"/>
      <c r="F118" s="1161"/>
      <c r="G118" s="1161"/>
      <c r="H118" s="1161"/>
      <c r="I118" s="925"/>
      <c r="J118" s="965" t="s">
        <v>332</v>
      </c>
      <c r="K118" s="924" t="s">
        <v>3</v>
      </c>
      <c r="L118" s="1161"/>
      <c r="M118" s="1161"/>
      <c r="N118" s="1161"/>
      <c r="O118" s="1161"/>
      <c r="P118" s="925"/>
      <c r="Q118" s="965" t="s">
        <v>332</v>
      </c>
      <c r="R118" s="1038" t="s">
        <v>337</v>
      </c>
    </row>
    <row r="119" spans="1:18" s="266" customFormat="1" ht="19.149999999999999" customHeight="1" x14ac:dyDescent="0.25">
      <c r="A119" s="275"/>
      <c r="B119" s="1067"/>
      <c r="C119" s="879"/>
      <c r="D119" s="924" t="s">
        <v>333</v>
      </c>
      <c r="E119" s="1161"/>
      <c r="F119" s="925"/>
      <c r="G119" s="924" t="s">
        <v>334</v>
      </c>
      <c r="H119" s="1161"/>
      <c r="I119" s="925"/>
      <c r="J119" s="888"/>
      <c r="K119" s="924" t="s">
        <v>333</v>
      </c>
      <c r="L119" s="1161"/>
      <c r="M119" s="925"/>
      <c r="N119" s="924" t="s">
        <v>334</v>
      </c>
      <c r="O119" s="1161"/>
      <c r="P119" s="925"/>
      <c r="Q119" s="888"/>
      <c r="R119" s="1165"/>
    </row>
    <row r="120" spans="1:18" s="266" customFormat="1" ht="19.149999999999999" customHeight="1" x14ac:dyDescent="0.25">
      <c r="A120" s="275"/>
      <c r="B120" s="1068"/>
      <c r="C120" s="880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89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89"/>
      <c r="R120" s="103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4186</v>
      </c>
      <c r="E122" s="374">
        <v>4029</v>
      </c>
      <c r="F122" s="375">
        <v>157</v>
      </c>
      <c r="G122" s="374">
        <v>4839</v>
      </c>
      <c r="H122" s="374">
        <v>4712</v>
      </c>
      <c r="I122" s="379">
        <v>127</v>
      </c>
      <c r="J122" s="689">
        <v>0.80891719745222934</v>
      </c>
      <c r="K122" s="376">
        <v>8776427.2599999998</v>
      </c>
      <c r="L122" s="376">
        <v>6819575.9699999988</v>
      </c>
      <c r="M122" s="377">
        <v>1956851.2900000007</v>
      </c>
      <c r="N122" s="376">
        <v>10098596.240000002</v>
      </c>
      <c r="O122" s="376">
        <v>8679294.2400000002</v>
      </c>
      <c r="P122" s="380">
        <v>1419302.0000000009</v>
      </c>
      <c r="Q122" s="689">
        <v>0.72529885497839763</v>
      </c>
      <c r="R122" s="599">
        <v>-537549.2899999998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18725</v>
      </c>
      <c r="E123" s="374">
        <v>15517</v>
      </c>
      <c r="F123" s="375">
        <v>3208</v>
      </c>
      <c r="G123" s="374">
        <v>19530</v>
      </c>
      <c r="H123" s="374">
        <v>16745</v>
      </c>
      <c r="I123" s="379">
        <v>2785</v>
      </c>
      <c r="J123" s="689">
        <v>0.868142144638404</v>
      </c>
      <c r="K123" s="376">
        <v>27947379.739999998</v>
      </c>
      <c r="L123" s="376">
        <v>19699040.389999993</v>
      </c>
      <c r="M123" s="377">
        <v>8248339.3500000052</v>
      </c>
      <c r="N123" s="376">
        <v>26956982.732199989</v>
      </c>
      <c r="O123" s="376">
        <v>19490730.823499985</v>
      </c>
      <c r="P123" s="380">
        <v>7466251.9087000024</v>
      </c>
      <c r="Q123" s="689">
        <v>0.90518243635308215</v>
      </c>
      <c r="R123" s="599">
        <v>-782087.44130000286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3042</v>
      </c>
      <c r="E124" s="374">
        <v>2217</v>
      </c>
      <c r="F124" s="375">
        <v>825</v>
      </c>
      <c r="G124" s="374">
        <v>3546</v>
      </c>
      <c r="H124" s="374">
        <v>2693</v>
      </c>
      <c r="I124" s="379">
        <v>853</v>
      </c>
      <c r="J124" s="689">
        <v>1.0339393939393939</v>
      </c>
      <c r="K124" s="376">
        <v>8130161.3599999994</v>
      </c>
      <c r="L124" s="376">
        <v>4399301.1800000006</v>
      </c>
      <c r="M124" s="377">
        <v>3730860.1799999992</v>
      </c>
      <c r="N124" s="376">
        <v>9486946.5700000022</v>
      </c>
      <c r="O124" s="376">
        <v>5368255.0999999996</v>
      </c>
      <c r="P124" s="380">
        <v>4118691.4700000025</v>
      </c>
      <c r="Q124" s="689">
        <v>1.1039522446000651</v>
      </c>
      <c r="R124" s="599">
        <v>387831.2900000033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123</v>
      </c>
      <c r="H125" s="374">
        <v>112</v>
      </c>
      <c r="I125" s="379">
        <v>11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230730</v>
      </c>
      <c r="O125" s="376">
        <v>156653.68</v>
      </c>
      <c r="P125" s="380">
        <v>74076.320000000007</v>
      </c>
      <c r="Q125" s="689" t="s">
        <v>335</v>
      </c>
      <c r="R125" s="599">
        <v>74076.320000000007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9026</v>
      </c>
      <c r="E126" s="374">
        <v>8226</v>
      </c>
      <c r="F126" s="375">
        <v>800</v>
      </c>
      <c r="G126" s="374">
        <v>8815</v>
      </c>
      <c r="H126" s="374">
        <v>7748</v>
      </c>
      <c r="I126" s="379">
        <v>1067</v>
      </c>
      <c r="J126" s="689">
        <v>1.33375</v>
      </c>
      <c r="K126" s="376">
        <v>27801939.010000009</v>
      </c>
      <c r="L126" s="376">
        <v>18286345.960000001</v>
      </c>
      <c r="M126" s="377">
        <v>9515593.0500000082</v>
      </c>
      <c r="N126" s="376">
        <v>27084663.150000006</v>
      </c>
      <c r="O126" s="376">
        <v>16842459.149999999</v>
      </c>
      <c r="P126" s="380">
        <v>10242204.000000006</v>
      </c>
      <c r="Q126" s="689">
        <v>1.0763600278177088</v>
      </c>
      <c r="R126" s="599">
        <v>726610.94999999739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15939</v>
      </c>
      <c r="E127" s="374">
        <v>12322</v>
      </c>
      <c r="F127" s="375">
        <v>3617</v>
      </c>
      <c r="G127" s="374">
        <v>17054</v>
      </c>
      <c r="H127" s="374">
        <v>13202</v>
      </c>
      <c r="I127" s="379">
        <v>3852</v>
      </c>
      <c r="J127" s="689">
        <v>1.064970970417473</v>
      </c>
      <c r="K127" s="376">
        <v>29416163.059400029</v>
      </c>
      <c r="L127" s="376">
        <v>20684792.869400032</v>
      </c>
      <c r="M127" s="377">
        <v>8731370.1899999976</v>
      </c>
      <c r="N127" s="376">
        <v>30508623.474200003</v>
      </c>
      <c r="O127" s="376">
        <v>21478786.244200006</v>
      </c>
      <c r="P127" s="380">
        <v>9029837.2299999986</v>
      </c>
      <c r="Q127" s="689">
        <v>1.0341832992422924</v>
      </c>
      <c r="R127" s="599">
        <v>298467.04000000097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4577</v>
      </c>
      <c r="E128" s="374">
        <v>3107</v>
      </c>
      <c r="F128" s="375">
        <v>1470</v>
      </c>
      <c r="G128" s="374">
        <v>5447</v>
      </c>
      <c r="H128" s="374">
        <v>3730</v>
      </c>
      <c r="I128" s="379">
        <v>1717</v>
      </c>
      <c r="J128" s="689">
        <v>1.1680272108843537</v>
      </c>
      <c r="K128" s="376">
        <v>20283540.299999986</v>
      </c>
      <c r="L128" s="376">
        <v>14718833.870000008</v>
      </c>
      <c r="M128" s="377">
        <v>5564706.4299999774</v>
      </c>
      <c r="N128" s="376">
        <v>24041126.389999978</v>
      </c>
      <c r="O128" s="376">
        <v>16619183.539999969</v>
      </c>
      <c r="P128" s="380">
        <v>7421942.8500000061</v>
      </c>
      <c r="Q128" s="689">
        <v>1.3337528121856441</v>
      </c>
      <c r="R128" s="599">
        <v>1857236.4200000288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1958</v>
      </c>
      <c r="E129" s="374">
        <v>1620</v>
      </c>
      <c r="F129" s="375">
        <v>338</v>
      </c>
      <c r="G129" s="374">
        <v>2064</v>
      </c>
      <c r="H129" s="374">
        <v>1818</v>
      </c>
      <c r="I129" s="379">
        <v>246</v>
      </c>
      <c r="J129" s="689">
        <v>0.72781065088757402</v>
      </c>
      <c r="K129" s="376">
        <v>6129342.8099999987</v>
      </c>
      <c r="L129" s="376">
        <v>4898791.9400000013</v>
      </c>
      <c r="M129" s="377">
        <v>1230550.8699999969</v>
      </c>
      <c r="N129" s="376">
        <v>7377805.4899999909</v>
      </c>
      <c r="O129" s="376">
        <v>6276905.599999995</v>
      </c>
      <c r="P129" s="380">
        <v>1100899.8899999955</v>
      </c>
      <c r="Q129" s="689">
        <v>0.89463988595611521</v>
      </c>
      <c r="R129" s="599">
        <v>-129650.98000000138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20696</v>
      </c>
      <c r="E130" s="374">
        <v>16023</v>
      </c>
      <c r="F130" s="375">
        <v>4673</v>
      </c>
      <c r="G130" s="374">
        <v>20938</v>
      </c>
      <c r="H130" s="374">
        <v>17077</v>
      </c>
      <c r="I130" s="379">
        <v>3861</v>
      </c>
      <c r="J130" s="689">
        <v>0.82623582281189811</v>
      </c>
      <c r="K130" s="376">
        <v>45659282.400000006</v>
      </c>
      <c r="L130" s="376">
        <v>28375188.179999996</v>
      </c>
      <c r="M130" s="377">
        <v>17284094.220000006</v>
      </c>
      <c r="N130" s="376">
        <v>52357239.43</v>
      </c>
      <c r="O130" s="376">
        <v>31315531.82</v>
      </c>
      <c r="P130" s="380">
        <v>21041707.609999996</v>
      </c>
      <c r="Q130" s="689">
        <v>1.217402968427002</v>
      </c>
      <c r="R130" s="599">
        <v>3757613.3899999894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11317</v>
      </c>
      <c r="E131" s="374">
        <v>10457</v>
      </c>
      <c r="F131" s="375">
        <v>860</v>
      </c>
      <c r="G131" s="374">
        <v>11584</v>
      </c>
      <c r="H131" s="374">
        <v>10756</v>
      </c>
      <c r="I131" s="379">
        <v>828</v>
      </c>
      <c r="J131" s="689">
        <v>0.96279069767441861</v>
      </c>
      <c r="K131" s="376">
        <v>24337437.979999997</v>
      </c>
      <c r="L131" s="376">
        <v>19189071.849999998</v>
      </c>
      <c r="M131" s="377">
        <v>5148366.129999998</v>
      </c>
      <c r="N131" s="376">
        <v>21054527.919999998</v>
      </c>
      <c r="O131" s="376">
        <v>16703154.449999999</v>
      </c>
      <c r="P131" s="380">
        <v>4351373.4699999988</v>
      </c>
      <c r="Q131" s="689">
        <v>0.84519503083592862</v>
      </c>
      <c r="R131" s="599">
        <v>-796992.65999999922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11506</v>
      </c>
      <c r="E132" s="374">
        <v>10852</v>
      </c>
      <c r="F132" s="375">
        <v>654</v>
      </c>
      <c r="G132" s="374">
        <v>14009</v>
      </c>
      <c r="H132" s="374">
        <v>13571</v>
      </c>
      <c r="I132" s="379">
        <v>438</v>
      </c>
      <c r="J132" s="689">
        <v>0.66972477064220182</v>
      </c>
      <c r="K132" s="376">
        <v>31178680.265075672</v>
      </c>
      <c r="L132" s="376">
        <v>16929082.48</v>
      </c>
      <c r="M132" s="377">
        <v>14249597.785075672</v>
      </c>
      <c r="N132" s="376">
        <v>38192163.643211842</v>
      </c>
      <c r="O132" s="376">
        <v>23378351.329999991</v>
      </c>
      <c r="P132" s="380">
        <v>14813812.313211847</v>
      </c>
      <c r="Q132" s="689">
        <v>1.0395951195708208</v>
      </c>
      <c r="R132" s="599">
        <v>564214.52813617513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7405</v>
      </c>
      <c r="E133" s="374">
        <v>6205</v>
      </c>
      <c r="F133" s="375">
        <v>1200</v>
      </c>
      <c r="G133" s="374">
        <v>7258</v>
      </c>
      <c r="H133" s="374">
        <v>6107</v>
      </c>
      <c r="I133" s="379">
        <v>1151</v>
      </c>
      <c r="J133" s="689">
        <v>0.95916666666666661</v>
      </c>
      <c r="K133" s="376">
        <v>15470699.219999999</v>
      </c>
      <c r="L133" s="376">
        <v>10086758.810000002</v>
      </c>
      <c r="M133" s="377">
        <v>5383940.4099999983</v>
      </c>
      <c r="N133" s="376">
        <v>16640901.669999998</v>
      </c>
      <c r="O133" s="376">
        <v>11253291.770000001</v>
      </c>
      <c r="P133" s="380">
        <v>5387609.8999999966</v>
      </c>
      <c r="Q133" s="689">
        <v>1.000681562149756</v>
      </c>
      <c r="R133" s="599">
        <v>3669.4899999983609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4190</v>
      </c>
      <c r="E134" s="374">
        <v>3418</v>
      </c>
      <c r="F134" s="375">
        <v>772</v>
      </c>
      <c r="G134" s="374">
        <v>4396</v>
      </c>
      <c r="H134" s="374">
        <v>3548</v>
      </c>
      <c r="I134" s="379">
        <v>848</v>
      </c>
      <c r="J134" s="689">
        <v>1.0984455958549222</v>
      </c>
      <c r="K134" s="376">
        <v>7607770.8200000003</v>
      </c>
      <c r="L134" s="376">
        <v>6171502.04</v>
      </c>
      <c r="M134" s="377">
        <v>1436268.7799999998</v>
      </c>
      <c r="N134" s="376">
        <v>8351491.3599999994</v>
      </c>
      <c r="O134" s="376">
        <v>6798600.0499999998</v>
      </c>
      <c r="P134" s="380">
        <v>1552891.31</v>
      </c>
      <c r="Q134" s="689">
        <v>1.0811982629045243</v>
      </c>
      <c r="R134" s="599">
        <v>116622.53000000026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208</v>
      </c>
      <c r="E135" s="374">
        <v>178</v>
      </c>
      <c r="F135" s="375">
        <v>30</v>
      </c>
      <c r="G135" s="374">
        <v>174</v>
      </c>
      <c r="H135" s="374">
        <v>144</v>
      </c>
      <c r="I135" s="379">
        <v>30</v>
      </c>
      <c r="J135" s="689">
        <v>1</v>
      </c>
      <c r="K135" s="376">
        <v>398194.59</v>
      </c>
      <c r="L135" s="376">
        <v>343099.81000000006</v>
      </c>
      <c r="M135" s="377">
        <v>55094.77999999997</v>
      </c>
      <c r="N135" s="383">
        <v>347773.52</v>
      </c>
      <c r="O135" s="376">
        <v>242772.11</v>
      </c>
      <c r="P135" s="380">
        <v>105001.41000000003</v>
      </c>
      <c r="Q135" s="689">
        <v>1.9058322766694067</v>
      </c>
      <c r="R135" s="599">
        <v>49906.630000000063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248</v>
      </c>
      <c r="E136" s="374">
        <v>239</v>
      </c>
      <c r="F136" s="375">
        <v>9</v>
      </c>
      <c r="G136" s="374">
        <v>523</v>
      </c>
      <c r="H136" s="374">
        <v>494</v>
      </c>
      <c r="I136" s="379">
        <v>29</v>
      </c>
      <c r="J136" s="689">
        <v>3.2222222222222223</v>
      </c>
      <c r="K136" s="376">
        <v>393338.22</v>
      </c>
      <c r="L136" s="376">
        <v>376438.22</v>
      </c>
      <c r="M136" s="377">
        <v>16900</v>
      </c>
      <c r="N136" s="383">
        <v>1035735.41</v>
      </c>
      <c r="O136" s="376">
        <v>787695.41</v>
      </c>
      <c r="P136" s="380">
        <v>248040</v>
      </c>
      <c r="Q136" s="689">
        <v>14.676923076923076</v>
      </c>
      <c r="R136" s="599">
        <v>231140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1088</v>
      </c>
      <c r="E137" s="374">
        <v>834</v>
      </c>
      <c r="F137" s="375">
        <v>254</v>
      </c>
      <c r="G137" s="374">
        <v>1132</v>
      </c>
      <c r="H137" s="374">
        <v>882</v>
      </c>
      <c r="I137" s="379">
        <v>250</v>
      </c>
      <c r="J137" s="689">
        <v>0.98425196850393704</v>
      </c>
      <c r="K137" s="376">
        <v>2340934.7800000003</v>
      </c>
      <c r="L137" s="376">
        <v>1619727.78</v>
      </c>
      <c r="M137" s="377">
        <v>721207.00000000023</v>
      </c>
      <c r="N137" s="383">
        <v>3042998.9800000004</v>
      </c>
      <c r="O137" s="376">
        <v>2210865.98</v>
      </c>
      <c r="P137" s="380">
        <v>832133.00000000047</v>
      </c>
      <c r="Q137" s="689">
        <v>1.1538060501353984</v>
      </c>
      <c r="R137" s="599">
        <v>110926.00000000023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949</v>
      </c>
      <c r="E138" s="374">
        <v>803</v>
      </c>
      <c r="F138" s="375">
        <v>146</v>
      </c>
      <c r="G138" s="374">
        <v>1025</v>
      </c>
      <c r="H138" s="374">
        <v>874</v>
      </c>
      <c r="I138" s="379">
        <v>151</v>
      </c>
      <c r="J138" s="689">
        <v>1.0342465753424657</v>
      </c>
      <c r="K138" s="376">
        <v>2021384.79</v>
      </c>
      <c r="L138" s="376">
        <v>1615622.31</v>
      </c>
      <c r="M138" s="377">
        <v>405762.48</v>
      </c>
      <c r="N138" s="383">
        <v>2516906.54</v>
      </c>
      <c r="O138" s="376">
        <v>1971306.3299999998</v>
      </c>
      <c r="P138" s="380">
        <v>545600.2100000002</v>
      </c>
      <c r="Q138" s="689">
        <v>1.344629523163404</v>
      </c>
      <c r="R138" s="599">
        <v>139837.73000000021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504</v>
      </c>
      <c r="E139" s="374">
        <v>374</v>
      </c>
      <c r="F139" s="375">
        <v>130</v>
      </c>
      <c r="G139" s="374">
        <v>789</v>
      </c>
      <c r="H139" s="374">
        <v>580</v>
      </c>
      <c r="I139" s="379">
        <v>209</v>
      </c>
      <c r="J139" s="689">
        <v>1.6076923076923078</v>
      </c>
      <c r="K139" s="376">
        <v>827977.03</v>
      </c>
      <c r="L139" s="376">
        <v>494934.94</v>
      </c>
      <c r="M139" s="377">
        <v>333042.09000000003</v>
      </c>
      <c r="N139" s="383">
        <v>1461285.67</v>
      </c>
      <c r="O139" s="376">
        <v>986134.2300000001</v>
      </c>
      <c r="P139" s="380">
        <v>475151.43999999983</v>
      </c>
      <c r="Q139" s="689">
        <v>1.4267008713523261</v>
      </c>
      <c r="R139" s="599">
        <v>142109.3499999998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237</v>
      </c>
      <c r="E140" s="374">
        <v>231</v>
      </c>
      <c r="F140" s="375">
        <v>6</v>
      </c>
      <c r="G140" s="374">
        <v>350</v>
      </c>
      <c r="H140" s="374">
        <v>338</v>
      </c>
      <c r="I140" s="379">
        <v>12</v>
      </c>
      <c r="J140" s="689">
        <v>2</v>
      </c>
      <c r="K140" s="376">
        <v>367408.92</v>
      </c>
      <c r="L140" s="376">
        <v>351708.92</v>
      </c>
      <c r="M140" s="377">
        <v>15700</v>
      </c>
      <c r="N140" s="383">
        <v>717633.14999999991</v>
      </c>
      <c r="O140" s="376">
        <v>653088.22</v>
      </c>
      <c r="P140" s="380">
        <v>64544.929999999935</v>
      </c>
      <c r="Q140" s="689">
        <v>4.1111420382165562</v>
      </c>
      <c r="R140" s="599">
        <v>48844.929999999935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1990</v>
      </c>
      <c r="E141" s="374">
        <v>1560</v>
      </c>
      <c r="F141" s="375">
        <v>430</v>
      </c>
      <c r="G141" s="374">
        <v>2057</v>
      </c>
      <c r="H141" s="374">
        <v>1647</v>
      </c>
      <c r="I141" s="379">
        <v>410</v>
      </c>
      <c r="J141" s="689">
        <v>0.95348837209302328</v>
      </c>
      <c r="K141" s="376">
        <v>40472068.689999998</v>
      </c>
      <c r="L141" s="376">
        <v>32263280.73</v>
      </c>
      <c r="M141" s="377">
        <v>8208787.9600000009</v>
      </c>
      <c r="N141" s="383">
        <v>13631409.560000001</v>
      </c>
      <c r="O141" s="376">
        <v>5526850</v>
      </c>
      <c r="P141" s="380">
        <v>8104559.5599999996</v>
      </c>
      <c r="Q141" s="689">
        <v>0.98730282710335704</v>
      </c>
      <c r="R141" s="599">
        <v>-104228.4000000013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3" t="s">
        <v>326</v>
      </c>
      <c r="C143" s="893"/>
      <c r="D143" s="384">
        <v>117791</v>
      </c>
      <c r="E143" s="384">
        <v>98212</v>
      </c>
      <c r="F143" s="385">
        <v>19579</v>
      </c>
      <c r="G143" s="374">
        <v>125653</v>
      </c>
      <c r="H143" s="384">
        <v>106778</v>
      </c>
      <c r="I143" s="388">
        <v>18875</v>
      </c>
      <c r="J143" s="688">
        <v>0.96404310741100163</v>
      </c>
      <c r="K143" s="377">
        <v>299560131.24447566</v>
      </c>
      <c r="L143" s="578">
        <v>207323098.24939999</v>
      </c>
      <c r="M143" s="386">
        <v>92237032.995075673</v>
      </c>
      <c r="N143" s="377">
        <v>295135540.89961183</v>
      </c>
      <c r="O143" s="578">
        <v>196739910.07769993</v>
      </c>
      <c r="P143" s="389">
        <v>98395630.821911842</v>
      </c>
      <c r="Q143" s="688">
        <v>1.0667692533774906</v>
      </c>
      <c r="R143" s="600">
        <v>6158597.8268361688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3" t="s">
        <v>198</v>
      </c>
      <c r="C147" s="893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46784877.359999999</v>
      </c>
      <c r="L147" s="453">
        <f>SUM(L90)</f>
        <v>37029583.049999997</v>
      </c>
      <c r="M147" s="386" t="e">
        <f>SUM(M90+#REF!)</f>
        <v>#REF!</v>
      </c>
      <c r="N147" s="377">
        <f>SUM(N90)</f>
        <v>22670101.109999999</v>
      </c>
      <c r="O147" s="453">
        <f>SUM(O90)</f>
        <v>12296802.560000001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2" t="s">
        <v>136</v>
      </c>
      <c r="B2" s="1182"/>
      <c r="C2" s="1182"/>
      <c r="D2" s="1182"/>
      <c r="E2" s="1182"/>
      <c r="F2" s="1182"/>
      <c r="G2" s="1182"/>
      <c r="H2" s="1182"/>
    </row>
    <row r="3" spans="1:8" s="44" customFormat="1" ht="20.2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</row>
    <row r="4" spans="1:8" ht="16.5" customHeight="1" x14ac:dyDescent="0.25">
      <c r="A4" s="1083" t="s">
        <v>84</v>
      </c>
      <c r="B4" s="1183" t="s">
        <v>48</v>
      </c>
      <c r="C4" s="1099" t="s">
        <v>85</v>
      </c>
      <c r="D4" s="1100"/>
      <c r="E4" s="1100"/>
      <c r="F4" s="1101"/>
      <c r="G4" s="1101"/>
      <c r="H4" s="1102"/>
    </row>
    <row r="5" spans="1:8" ht="15.75" customHeight="1" x14ac:dyDescent="0.25">
      <c r="A5" s="1084"/>
      <c r="B5" s="1184"/>
      <c r="C5" s="1103"/>
      <c r="D5" s="1103"/>
      <c r="E5" s="1103"/>
      <c r="F5" s="1104"/>
      <c r="G5" s="1104"/>
      <c r="H5" s="1105"/>
    </row>
    <row r="6" spans="1:8" ht="15.75" customHeight="1" x14ac:dyDescent="0.25">
      <c r="A6" s="1084"/>
      <c r="B6" s="1184"/>
      <c r="C6" s="1176" t="s">
        <v>93</v>
      </c>
      <c r="D6" s="1177"/>
      <c r="E6" s="1178"/>
      <c r="F6" s="1179" t="s">
        <v>52</v>
      </c>
      <c r="G6" s="1180"/>
      <c r="H6" s="1181"/>
    </row>
    <row r="7" spans="1:8" s="45" customFormat="1" ht="35.25" customHeight="1" x14ac:dyDescent="0.25">
      <c r="A7" s="1084"/>
      <c r="B7" s="118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4" t="s">
        <v>88</v>
      </c>
      <c r="B22" s="1175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2" t="s">
        <v>141</v>
      </c>
      <c r="B2" s="1182"/>
      <c r="C2" s="1182"/>
      <c r="D2" s="1182"/>
      <c r="E2" s="1182"/>
      <c r="F2" s="1182"/>
      <c r="G2" s="1182"/>
      <c r="H2" s="1182"/>
    </row>
    <row r="3" spans="1:8" s="44" customFormat="1" ht="20.25" customHeight="1" x14ac:dyDescent="0.25">
      <c r="A3" s="1089" t="s">
        <v>151</v>
      </c>
      <c r="B3" s="1089"/>
      <c r="C3" s="1089"/>
      <c r="D3" s="1089"/>
      <c r="E3" s="1089"/>
      <c r="F3" s="1089"/>
      <c r="G3" s="1089"/>
      <c r="H3" s="1089"/>
    </row>
    <row r="4" spans="1:8" ht="16.5" customHeight="1" x14ac:dyDescent="0.25">
      <c r="A4" s="1083" t="s">
        <v>84</v>
      </c>
      <c r="B4" s="1183" t="s">
        <v>48</v>
      </c>
      <c r="C4" s="1099" t="s">
        <v>86</v>
      </c>
      <c r="D4" s="1100"/>
      <c r="E4" s="1100"/>
      <c r="F4" s="1101"/>
      <c r="G4" s="1101"/>
      <c r="H4" s="1102"/>
    </row>
    <row r="5" spans="1:8" ht="15.75" customHeight="1" x14ac:dyDescent="0.25">
      <c r="A5" s="1084"/>
      <c r="B5" s="1184"/>
      <c r="C5" s="1103"/>
      <c r="D5" s="1103"/>
      <c r="E5" s="1103"/>
      <c r="F5" s="1104"/>
      <c r="G5" s="1104"/>
      <c r="H5" s="1105"/>
    </row>
    <row r="6" spans="1:8" ht="15.75" customHeight="1" x14ac:dyDescent="0.25">
      <c r="A6" s="1084"/>
      <c r="B6" s="1184"/>
      <c r="C6" s="1185" t="s">
        <v>93</v>
      </c>
      <c r="D6" s="1186"/>
      <c r="E6" s="1187"/>
      <c r="F6" s="1179" t="s">
        <v>52</v>
      </c>
      <c r="G6" s="1180"/>
      <c r="H6" s="1181"/>
    </row>
    <row r="7" spans="1:8" s="45" customFormat="1" ht="35.25" customHeight="1" x14ac:dyDescent="0.25">
      <c r="A7" s="1084"/>
      <c r="B7" s="118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4" t="s">
        <v>88</v>
      </c>
      <c r="B22" s="1175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0"/>
      <c r="B1" s="1191"/>
      <c r="C1" s="1191"/>
      <c r="D1" s="1191"/>
    </row>
    <row r="2" spans="1:10" s="46" customFormat="1" ht="23.25" customHeight="1" x14ac:dyDescent="0.25">
      <c r="A2" s="1192" t="s">
        <v>145</v>
      </c>
      <c r="B2" s="1193"/>
      <c r="C2" s="1193"/>
      <c r="D2" s="1193"/>
    </row>
    <row r="3" spans="1:10" s="46" customFormat="1" ht="18" customHeight="1" x14ac:dyDescent="0.25">
      <c r="A3" s="1112" t="s">
        <v>151</v>
      </c>
      <c r="B3" s="1113"/>
      <c r="C3" s="1113"/>
      <c r="D3" s="111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4" t="s">
        <v>74</v>
      </c>
      <c r="B5" s="1116" t="s">
        <v>48</v>
      </c>
      <c r="C5" s="1116" t="s">
        <v>2</v>
      </c>
      <c r="D5" s="1118" t="s">
        <v>89</v>
      </c>
    </row>
    <row r="6" spans="1:10" s="50" customFormat="1" ht="31.5" customHeight="1" x14ac:dyDescent="0.2">
      <c r="A6" s="1115"/>
      <c r="B6" s="1117"/>
      <c r="C6" s="1117"/>
      <c r="D6" s="111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8" t="s">
        <v>91</v>
      </c>
      <c r="B15" s="1189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0"/>
      <c r="B1" s="1191"/>
      <c r="C1" s="1191"/>
      <c r="D1" s="1191"/>
    </row>
    <row r="2" spans="1:10" s="46" customFormat="1" ht="23.25" customHeight="1" x14ac:dyDescent="0.25">
      <c r="A2" s="1149" t="s">
        <v>144</v>
      </c>
      <c r="B2" s="1113"/>
      <c r="C2" s="1113"/>
      <c r="D2" s="1113"/>
    </row>
    <row r="3" spans="1:10" s="46" customFormat="1" ht="18" customHeight="1" x14ac:dyDescent="0.25">
      <c r="A3" s="1112" t="s">
        <v>151</v>
      </c>
      <c r="B3" s="1113"/>
      <c r="C3" s="1113"/>
      <c r="D3" s="111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4" t="s">
        <v>74</v>
      </c>
      <c r="B5" s="1116" t="s">
        <v>48</v>
      </c>
      <c r="C5" s="1116" t="s">
        <v>2</v>
      </c>
      <c r="D5" s="1118" t="s">
        <v>89</v>
      </c>
    </row>
    <row r="6" spans="1:10" s="50" customFormat="1" ht="31.5" customHeight="1" x14ac:dyDescent="0.2">
      <c r="A6" s="1115"/>
      <c r="B6" s="1117"/>
      <c r="C6" s="1117"/>
      <c r="D6" s="111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8" t="s">
        <v>91</v>
      </c>
      <c r="B15" s="1189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39"/>
      <c r="B2" s="1140"/>
      <c r="C2" s="1140"/>
      <c r="D2" s="1140"/>
      <c r="E2" s="1140"/>
      <c r="F2" s="1140"/>
      <c r="G2" s="1194"/>
      <c r="H2" s="1194"/>
    </row>
    <row r="3" spans="1:10" s="2" customFormat="1" ht="15.75" customHeight="1" x14ac:dyDescent="0.3">
      <c r="A3" s="1195" t="s">
        <v>136</v>
      </c>
      <c r="B3" s="1195"/>
      <c r="C3" s="1195"/>
      <c r="D3" s="1195"/>
      <c r="E3" s="1196"/>
      <c r="F3" s="1196"/>
      <c r="G3" s="1196"/>
      <c r="H3" s="1196"/>
    </row>
    <row r="4" spans="1:10" s="2" customFormat="1" ht="15" customHeight="1" x14ac:dyDescent="0.3">
      <c r="A4" s="1202" t="s">
        <v>151</v>
      </c>
      <c r="B4" s="1203"/>
      <c r="C4" s="1203"/>
      <c r="D4" s="1203"/>
      <c r="E4" s="1203"/>
      <c r="F4" s="1203"/>
      <c r="G4" s="1203"/>
      <c r="H4" s="1203"/>
    </row>
    <row r="5" spans="1:10" s="5" customFormat="1" ht="15" customHeight="1" x14ac:dyDescent="0.25">
      <c r="A5" s="1123" t="s">
        <v>106</v>
      </c>
      <c r="B5" s="1010" t="s">
        <v>1</v>
      </c>
      <c r="C5" s="1125" t="s">
        <v>93</v>
      </c>
      <c r="D5" s="1125"/>
      <c r="E5" s="1204" t="s">
        <v>52</v>
      </c>
      <c r="F5" s="1204"/>
      <c r="G5" s="1125" t="s">
        <v>97</v>
      </c>
      <c r="H5" s="1199"/>
    </row>
    <row r="6" spans="1:10" s="6" customFormat="1" ht="15" customHeight="1" x14ac:dyDescent="0.25">
      <c r="A6" s="1124"/>
      <c r="B6" s="1011"/>
      <c r="C6" s="1200"/>
      <c r="D6" s="1200"/>
      <c r="E6" s="1205"/>
      <c r="F6" s="1205"/>
      <c r="G6" s="1200"/>
      <c r="H6" s="1201"/>
      <c r="I6" s="5"/>
    </row>
    <row r="7" spans="1:10" s="6" customFormat="1" ht="15" customHeight="1" x14ac:dyDescent="0.25">
      <c r="A7" s="1124"/>
      <c r="B7" s="1011"/>
      <c r="C7" s="1208" t="s">
        <v>137</v>
      </c>
      <c r="D7" s="1206" t="s">
        <v>138</v>
      </c>
      <c r="E7" s="1208" t="s">
        <v>137</v>
      </c>
      <c r="F7" s="1206" t="s">
        <v>138</v>
      </c>
      <c r="G7" s="1197" t="s">
        <v>137</v>
      </c>
      <c r="H7" s="1207" t="s">
        <v>138</v>
      </c>
      <c r="I7" s="5"/>
    </row>
    <row r="8" spans="1:10" s="6" customFormat="1" ht="28.5" customHeight="1" x14ac:dyDescent="0.25">
      <c r="A8" s="1124"/>
      <c r="B8" s="1011"/>
      <c r="C8" s="1209"/>
      <c r="D8" s="1206"/>
      <c r="E8" s="1209"/>
      <c r="F8" s="1206"/>
      <c r="G8" s="1198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0" t="s">
        <v>40</v>
      </c>
      <c r="B28" s="1131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4"/>
      <c r="D31" s="1134"/>
      <c r="E31" s="1134"/>
      <c r="F31" s="1134"/>
      <c r="G31" s="1134"/>
      <c r="H31" s="1134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71" t="s">
        <v>267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 16384:16384" s="269" customFormat="1" ht="12.6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 16384:16384" s="269" customFormat="1" ht="16.5" customHeight="1" x14ac:dyDescent="0.25">
      <c r="B6" s="890" t="s">
        <v>268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 16384:16384" ht="17.25" customHeight="1" x14ac:dyDescent="0.25">
      <c r="B7" s="875" t="s">
        <v>84</v>
      </c>
      <c r="C7" s="878" t="s">
        <v>248</v>
      </c>
      <c r="D7" s="958" t="s">
        <v>262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 16384:16384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61" t="s">
        <v>195</v>
      </c>
      <c r="I8" s="962"/>
      <c r="J8" s="924" t="s">
        <v>162</v>
      </c>
      <c r="K8" s="925"/>
      <c r="L8" s="347"/>
      <c r="M8" s="924" t="s">
        <v>239</v>
      </c>
      <c r="N8" s="925"/>
      <c r="O8" s="878" t="s">
        <v>332</v>
      </c>
    </row>
    <row r="9" spans="2:21 16384:16384" ht="16.149999999999999" customHeight="1" x14ac:dyDescent="0.25">
      <c r="B9" s="877"/>
      <c r="C9" s="880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0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52">
        <v>1</v>
      </c>
      <c r="C11" s="955" t="s">
        <v>5</v>
      </c>
      <c r="D11" s="693">
        <v>26259591.109500002</v>
      </c>
      <c r="E11" s="674">
        <v>28036362.953000005</v>
      </c>
      <c r="F11" s="937">
        <v>25754333.3495</v>
      </c>
      <c r="G11" s="938">
        <v>27585962.753000006</v>
      </c>
      <c r="H11" s="795">
        <v>690853.39999999991</v>
      </c>
      <c r="I11" s="693">
        <v>1543782.9100000001</v>
      </c>
      <c r="J11" s="937">
        <v>690853.39999999991</v>
      </c>
      <c r="K11" s="936">
        <v>1543782.9100000001</v>
      </c>
      <c r="L11" s="348"/>
      <c r="M11" s="933">
        <v>26445186.749499999</v>
      </c>
      <c r="N11" s="930">
        <v>29129745.663000006</v>
      </c>
      <c r="O11" s="931">
        <v>1.1015140841669708</v>
      </c>
      <c r="XFD11" s="368"/>
    </row>
    <row r="12" spans="2:21 16384:16384" ht="16.899999999999999" customHeight="1" x14ac:dyDescent="0.3">
      <c r="B12" s="952"/>
      <c r="C12" s="955"/>
      <c r="D12" s="335">
        <v>-505257.75999999995</v>
      </c>
      <c r="E12" s="335">
        <v>-450400.19999999995</v>
      </c>
      <c r="F12" s="937"/>
      <c r="G12" s="939"/>
      <c r="H12" s="335">
        <v>0</v>
      </c>
      <c r="I12" s="335">
        <v>0</v>
      </c>
      <c r="J12" s="937"/>
      <c r="K12" s="936"/>
      <c r="L12" s="348"/>
      <c r="M12" s="933"/>
      <c r="N12" s="930"/>
      <c r="O12" s="932"/>
      <c r="XFD12" s="368"/>
    </row>
    <row r="13" spans="2:21 16384:16384" ht="16.899999999999999" customHeight="1" x14ac:dyDescent="0.3">
      <c r="B13" s="952">
        <v>2</v>
      </c>
      <c r="C13" s="954" t="s">
        <v>7</v>
      </c>
      <c r="D13" s="693">
        <v>5727658.0500000007</v>
      </c>
      <c r="E13" s="693">
        <v>6301538.9699999969</v>
      </c>
      <c r="F13" s="937">
        <v>5727658.0500000007</v>
      </c>
      <c r="G13" s="938">
        <v>6301538.9699999969</v>
      </c>
      <c r="H13" s="795">
        <v>228792.27999999997</v>
      </c>
      <c r="I13" s="795">
        <v>308407.71999999997</v>
      </c>
      <c r="J13" s="937">
        <v>228792.27999999997</v>
      </c>
      <c r="K13" s="936">
        <v>308407.71999999997</v>
      </c>
      <c r="L13" s="348"/>
      <c r="M13" s="933">
        <v>5956450.330000001</v>
      </c>
      <c r="N13" s="930">
        <v>6609946.6899999967</v>
      </c>
      <c r="O13" s="931">
        <v>1.1097123830125173</v>
      </c>
      <c r="XFD13" s="368"/>
    </row>
    <row r="14" spans="2:21 16384:16384" ht="16.899999999999999" customHeight="1" x14ac:dyDescent="0.3">
      <c r="B14" s="952"/>
      <c r="C14" s="954"/>
      <c r="D14" s="335">
        <v>0</v>
      </c>
      <c r="E14" s="335">
        <v>0</v>
      </c>
      <c r="F14" s="937"/>
      <c r="G14" s="939"/>
      <c r="H14" s="335">
        <v>0</v>
      </c>
      <c r="I14" s="335">
        <v>0</v>
      </c>
      <c r="J14" s="937"/>
      <c r="K14" s="936"/>
      <c r="L14" s="348"/>
      <c r="M14" s="933"/>
      <c r="N14" s="930"/>
      <c r="O14" s="932"/>
      <c r="XFD14" s="368"/>
    </row>
    <row r="15" spans="2:21 16384:16384" ht="16.899999999999999" customHeight="1" x14ac:dyDescent="0.3">
      <c r="B15" s="952">
        <v>3</v>
      </c>
      <c r="C15" s="954" t="s">
        <v>9</v>
      </c>
      <c r="D15" s="693">
        <v>41942139.310000002</v>
      </c>
      <c r="E15" s="693">
        <v>43206315.850000001</v>
      </c>
      <c r="F15" s="937">
        <v>41871993.300000004</v>
      </c>
      <c r="G15" s="938">
        <v>43193270.920000002</v>
      </c>
      <c r="H15" s="795">
        <v>1973717.62</v>
      </c>
      <c r="I15" s="795">
        <v>1843705.97</v>
      </c>
      <c r="J15" s="937">
        <v>1973717.62</v>
      </c>
      <c r="K15" s="936">
        <v>1843705.97</v>
      </c>
      <c r="L15" s="348"/>
      <c r="M15" s="933">
        <v>43845710.920000002</v>
      </c>
      <c r="N15" s="930">
        <v>45036976.890000001</v>
      </c>
      <c r="O15" s="931">
        <v>1.0271694983386985</v>
      </c>
      <c r="XFD15" s="368"/>
    </row>
    <row r="16" spans="2:21 16384:16384" ht="16.899999999999999" customHeight="1" x14ac:dyDescent="0.3">
      <c r="B16" s="952"/>
      <c r="C16" s="954"/>
      <c r="D16" s="335">
        <v>-70146.010000000009</v>
      </c>
      <c r="E16" s="335">
        <v>-13044.93</v>
      </c>
      <c r="F16" s="937"/>
      <c r="G16" s="939"/>
      <c r="H16" s="335">
        <v>0</v>
      </c>
      <c r="I16" s="335">
        <v>0</v>
      </c>
      <c r="J16" s="937"/>
      <c r="K16" s="936"/>
      <c r="L16" s="348"/>
      <c r="M16" s="933"/>
      <c r="N16" s="930"/>
      <c r="O16" s="932"/>
      <c r="XFD16" s="368"/>
    </row>
    <row r="17" spans="2:15 16384:16384" ht="16.899999999999999" customHeight="1" x14ac:dyDescent="0.3">
      <c r="B17" s="952">
        <v>4</v>
      </c>
      <c r="C17" s="954" t="s">
        <v>11</v>
      </c>
      <c r="D17" s="693">
        <v>0</v>
      </c>
      <c r="E17" s="693">
        <v>6000</v>
      </c>
      <c r="F17" s="937">
        <v>0</v>
      </c>
      <c r="G17" s="938">
        <v>6000</v>
      </c>
      <c r="H17" s="795">
        <v>0</v>
      </c>
      <c r="I17" s="795">
        <v>0</v>
      </c>
      <c r="J17" s="937">
        <v>0</v>
      </c>
      <c r="K17" s="936">
        <v>0</v>
      </c>
      <c r="L17" s="348"/>
      <c r="M17" s="933">
        <v>0</v>
      </c>
      <c r="N17" s="930">
        <v>6000</v>
      </c>
      <c r="O17" s="931" t="s">
        <v>335</v>
      </c>
      <c r="XFD17" s="368"/>
    </row>
    <row r="18" spans="2:15 16384:16384" ht="16.899999999999999" customHeight="1" x14ac:dyDescent="0.3">
      <c r="B18" s="952"/>
      <c r="C18" s="954"/>
      <c r="D18" s="335">
        <v>0</v>
      </c>
      <c r="E18" s="335">
        <v>0</v>
      </c>
      <c r="F18" s="937"/>
      <c r="G18" s="939"/>
      <c r="H18" s="335">
        <v>0</v>
      </c>
      <c r="I18" s="335">
        <v>0</v>
      </c>
      <c r="J18" s="937"/>
      <c r="K18" s="936"/>
      <c r="L18" s="348"/>
      <c r="M18" s="933"/>
      <c r="N18" s="930"/>
      <c r="O18" s="932"/>
      <c r="XFD18" s="368"/>
    </row>
    <row r="19" spans="2:15 16384:16384" ht="16.899999999999999" customHeight="1" x14ac:dyDescent="0.3">
      <c r="B19" s="952">
        <v>5</v>
      </c>
      <c r="C19" s="954" t="s">
        <v>13</v>
      </c>
      <c r="D19" s="693">
        <v>96895.73</v>
      </c>
      <c r="E19" s="693">
        <v>4898.96</v>
      </c>
      <c r="F19" s="937">
        <v>96895.73</v>
      </c>
      <c r="G19" s="938">
        <v>4898.96</v>
      </c>
      <c r="H19" s="795">
        <v>0</v>
      </c>
      <c r="I19" s="795">
        <v>0</v>
      </c>
      <c r="J19" s="937">
        <v>0</v>
      </c>
      <c r="K19" s="936">
        <v>0</v>
      </c>
      <c r="L19" s="348"/>
      <c r="M19" s="933">
        <v>96895.73</v>
      </c>
      <c r="N19" s="930">
        <v>4898.96</v>
      </c>
      <c r="O19" s="931">
        <v>5.0559090684388262E-2</v>
      </c>
      <c r="XFD19" s="368"/>
    </row>
    <row r="20" spans="2:15 16384:16384" ht="16.899999999999999" customHeight="1" x14ac:dyDescent="0.3">
      <c r="B20" s="952"/>
      <c r="C20" s="954"/>
      <c r="D20" s="335">
        <v>0</v>
      </c>
      <c r="E20" s="335">
        <v>0</v>
      </c>
      <c r="F20" s="937"/>
      <c r="G20" s="939"/>
      <c r="H20" s="335">
        <v>0</v>
      </c>
      <c r="I20" s="335">
        <v>0</v>
      </c>
      <c r="J20" s="937"/>
      <c r="K20" s="936"/>
      <c r="L20" s="348"/>
      <c r="M20" s="933"/>
      <c r="N20" s="930"/>
      <c r="O20" s="932"/>
      <c r="XFD20" s="368"/>
    </row>
    <row r="21" spans="2:15 16384:16384" ht="16.899999999999999" customHeight="1" x14ac:dyDescent="0.3">
      <c r="B21" s="952">
        <v>6</v>
      </c>
      <c r="C21" s="954" t="s">
        <v>15</v>
      </c>
      <c r="D21" s="693">
        <v>20910.47</v>
      </c>
      <c r="E21" s="693">
        <v>10199.190000000002</v>
      </c>
      <c r="F21" s="937">
        <v>20910.47</v>
      </c>
      <c r="G21" s="938">
        <v>10199.190000000002</v>
      </c>
      <c r="H21" s="795">
        <v>0</v>
      </c>
      <c r="I21" s="795">
        <v>0</v>
      </c>
      <c r="J21" s="937">
        <v>0</v>
      </c>
      <c r="K21" s="936">
        <v>0</v>
      </c>
      <c r="L21" s="348"/>
      <c r="M21" s="933">
        <v>20910.47</v>
      </c>
      <c r="N21" s="930">
        <v>10199.190000000002</v>
      </c>
      <c r="O21" s="931">
        <v>0.48775517719113926</v>
      </c>
      <c r="XFD21" s="368"/>
    </row>
    <row r="22" spans="2:15 16384:16384" ht="16.899999999999999" customHeight="1" x14ac:dyDescent="0.3">
      <c r="B22" s="952"/>
      <c r="C22" s="954"/>
      <c r="D22" s="335">
        <v>0</v>
      </c>
      <c r="E22" s="335">
        <v>0</v>
      </c>
      <c r="F22" s="937"/>
      <c r="G22" s="939"/>
      <c r="H22" s="335">
        <v>0</v>
      </c>
      <c r="I22" s="335">
        <v>0</v>
      </c>
      <c r="J22" s="937"/>
      <c r="K22" s="936"/>
      <c r="L22" s="348"/>
      <c r="M22" s="933"/>
      <c r="N22" s="930"/>
      <c r="O22" s="932"/>
      <c r="XFD22" s="368"/>
    </row>
    <row r="23" spans="2:15 16384:16384" ht="16.899999999999999" customHeight="1" x14ac:dyDescent="0.3">
      <c r="B23" s="952">
        <v>7</v>
      </c>
      <c r="C23" s="954" t="s">
        <v>17</v>
      </c>
      <c r="D23" s="693">
        <v>2914315.22</v>
      </c>
      <c r="E23" s="693">
        <v>2751539.8099999996</v>
      </c>
      <c r="F23" s="937">
        <v>2728484.4600000004</v>
      </c>
      <c r="G23" s="938">
        <v>2737925.6799999997</v>
      </c>
      <c r="H23" s="795">
        <v>177465.7</v>
      </c>
      <c r="I23" s="795">
        <v>230456.27</v>
      </c>
      <c r="J23" s="937">
        <v>177465.7</v>
      </c>
      <c r="K23" s="936">
        <v>230456.27</v>
      </c>
      <c r="L23" s="348"/>
      <c r="M23" s="933">
        <v>2905950.1600000006</v>
      </c>
      <c r="N23" s="930">
        <v>2968381.9499999997</v>
      </c>
      <c r="O23" s="931">
        <v>1.0214841227696758</v>
      </c>
      <c r="XFD23" s="368"/>
    </row>
    <row r="24" spans="2:15 16384:16384" ht="16.899999999999999" customHeight="1" x14ac:dyDescent="0.3">
      <c r="B24" s="952"/>
      <c r="C24" s="954"/>
      <c r="D24" s="335">
        <v>-185830.75999999998</v>
      </c>
      <c r="E24" s="335">
        <v>-13614.130000000001</v>
      </c>
      <c r="F24" s="937"/>
      <c r="G24" s="939"/>
      <c r="H24" s="335">
        <v>0</v>
      </c>
      <c r="I24" s="335">
        <v>0</v>
      </c>
      <c r="J24" s="937"/>
      <c r="K24" s="936"/>
      <c r="L24" s="348"/>
      <c r="M24" s="933"/>
      <c r="N24" s="930"/>
      <c r="O24" s="932"/>
      <c r="XFD24" s="368"/>
    </row>
    <row r="25" spans="2:15 16384:16384" ht="16.899999999999999" customHeight="1" x14ac:dyDescent="0.3">
      <c r="B25" s="952">
        <v>8</v>
      </c>
      <c r="C25" s="954" t="s">
        <v>19</v>
      </c>
      <c r="D25" s="693">
        <v>19447392.249999996</v>
      </c>
      <c r="E25" s="693">
        <v>18243999.340100002</v>
      </c>
      <c r="F25" s="937">
        <v>19168497.879999995</v>
      </c>
      <c r="G25" s="938">
        <v>17972591.730100002</v>
      </c>
      <c r="H25" s="795">
        <v>608175.52999999991</v>
      </c>
      <c r="I25" s="795">
        <v>760996.12</v>
      </c>
      <c r="J25" s="937">
        <v>608175.52999999991</v>
      </c>
      <c r="K25" s="936">
        <v>760996.12</v>
      </c>
      <c r="L25" s="348"/>
      <c r="M25" s="933">
        <v>19776673.409999996</v>
      </c>
      <c r="N25" s="930">
        <v>18733587.850100003</v>
      </c>
      <c r="O25" s="931">
        <v>0.94725677376193307</v>
      </c>
      <c r="XFD25" s="368"/>
    </row>
    <row r="26" spans="2:15 16384:16384" ht="16.899999999999999" customHeight="1" x14ac:dyDescent="0.3">
      <c r="B26" s="952"/>
      <c r="C26" s="954"/>
      <c r="D26" s="335">
        <v>-278894.37</v>
      </c>
      <c r="E26" s="335">
        <v>-271407.61</v>
      </c>
      <c r="F26" s="937"/>
      <c r="G26" s="939"/>
      <c r="H26" s="335">
        <v>0</v>
      </c>
      <c r="I26" s="335">
        <v>0</v>
      </c>
      <c r="J26" s="937"/>
      <c r="K26" s="936"/>
      <c r="L26" s="348"/>
      <c r="M26" s="933"/>
      <c r="N26" s="930"/>
      <c r="O26" s="932"/>
      <c r="XFD26" s="368"/>
    </row>
    <row r="27" spans="2:15 16384:16384" ht="16.899999999999999" customHeight="1" x14ac:dyDescent="0.3">
      <c r="B27" s="952">
        <v>9</v>
      </c>
      <c r="C27" s="953" t="s">
        <v>242</v>
      </c>
      <c r="D27" s="693">
        <v>16923052.48</v>
      </c>
      <c r="E27" s="693">
        <v>14675781.029999997</v>
      </c>
      <c r="F27" s="937">
        <v>16744332.68</v>
      </c>
      <c r="G27" s="938">
        <v>14543072.849999998</v>
      </c>
      <c r="H27" s="795">
        <v>7138739.290000001</v>
      </c>
      <c r="I27" s="795">
        <v>2882591.3</v>
      </c>
      <c r="J27" s="937">
        <v>7138739.290000001</v>
      </c>
      <c r="K27" s="936">
        <v>2882591.3</v>
      </c>
      <c r="L27" s="348"/>
      <c r="M27" s="933">
        <v>23883071.969999999</v>
      </c>
      <c r="N27" s="930">
        <v>17425664.149999999</v>
      </c>
      <c r="O27" s="931">
        <v>0.72962406895933329</v>
      </c>
      <c r="XFD27" s="368"/>
    </row>
    <row r="28" spans="2:15 16384:16384" ht="16.899999999999999" customHeight="1" x14ac:dyDescent="0.3">
      <c r="B28" s="952"/>
      <c r="C28" s="953"/>
      <c r="D28" s="335">
        <v>-178719.8</v>
      </c>
      <c r="E28" s="335">
        <v>-132708.18</v>
      </c>
      <c r="F28" s="937"/>
      <c r="G28" s="939"/>
      <c r="H28" s="335">
        <v>0</v>
      </c>
      <c r="I28" s="335">
        <v>0</v>
      </c>
      <c r="J28" s="937"/>
      <c r="K28" s="936"/>
      <c r="L28" s="348"/>
      <c r="M28" s="933"/>
      <c r="N28" s="930"/>
      <c r="O28" s="932"/>
      <c r="XFD28" s="368"/>
    </row>
    <row r="29" spans="2:15 16384:16384" ht="16.899999999999999" customHeight="1" x14ac:dyDescent="0.3">
      <c r="B29" s="952">
        <v>10</v>
      </c>
      <c r="C29" s="953" t="s">
        <v>243</v>
      </c>
      <c r="D29" s="693">
        <v>164228698.09999996</v>
      </c>
      <c r="E29" s="693">
        <v>178857875.58999997</v>
      </c>
      <c r="F29" s="937">
        <v>164181207.45999998</v>
      </c>
      <c r="G29" s="938">
        <v>178857875.58999997</v>
      </c>
      <c r="H29" s="795">
        <v>16793011.210000001</v>
      </c>
      <c r="I29" s="795">
        <v>21613813.490000002</v>
      </c>
      <c r="J29" s="937">
        <v>16793011.210000001</v>
      </c>
      <c r="K29" s="936">
        <v>21613813.490000002</v>
      </c>
      <c r="L29" s="348"/>
      <c r="M29" s="933">
        <v>180974218.66999999</v>
      </c>
      <c r="N29" s="930">
        <v>200471689.07999998</v>
      </c>
      <c r="O29" s="931">
        <v>1.107736176750971</v>
      </c>
    </row>
    <row r="30" spans="2:15 16384:16384" ht="16.899999999999999" customHeight="1" x14ac:dyDescent="0.3">
      <c r="B30" s="952"/>
      <c r="C30" s="953"/>
      <c r="D30" s="335">
        <v>-47490.64</v>
      </c>
      <c r="E30" s="335">
        <v>0</v>
      </c>
      <c r="F30" s="937"/>
      <c r="G30" s="939"/>
      <c r="H30" s="335">
        <v>0</v>
      </c>
      <c r="I30" s="335">
        <v>0</v>
      </c>
      <c r="J30" s="937"/>
      <c r="K30" s="936"/>
      <c r="L30" s="348"/>
      <c r="M30" s="933"/>
      <c r="N30" s="930"/>
      <c r="O30" s="932"/>
    </row>
    <row r="31" spans="2:15 16384:16384" ht="16.899999999999999" customHeight="1" x14ac:dyDescent="0.3">
      <c r="B31" s="952">
        <v>11</v>
      </c>
      <c r="C31" s="953" t="s">
        <v>241</v>
      </c>
      <c r="D31" s="693">
        <v>116350.01</v>
      </c>
      <c r="E31" s="693">
        <v>41595.689999999995</v>
      </c>
      <c r="F31" s="937">
        <v>116350.01</v>
      </c>
      <c r="G31" s="938">
        <v>41595.689999999995</v>
      </c>
      <c r="H31" s="795">
        <v>0</v>
      </c>
      <c r="I31" s="795">
        <v>0</v>
      </c>
      <c r="J31" s="937">
        <v>0</v>
      </c>
      <c r="K31" s="936">
        <v>0</v>
      </c>
      <c r="L31" s="348"/>
      <c r="M31" s="933">
        <v>116350.01</v>
      </c>
      <c r="N31" s="930">
        <v>41595.689999999995</v>
      </c>
      <c r="O31" s="931">
        <v>0.35750482531114519</v>
      </c>
    </row>
    <row r="32" spans="2:15 16384:16384" ht="16.899999999999999" customHeight="1" x14ac:dyDescent="0.3">
      <c r="B32" s="952"/>
      <c r="C32" s="953"/>
      <c r="D32" s="335">
        <v>0</v>
      </c>
      <c r="E32" s="335">
        <v>0</v>
      </c>
      <c r="F32" s="937"/>
      <c r="G32" s="939"/>
      <c r="H32" s="335">
        <v>0</v>
      </c>
      <c r="I32" s="335">
        <v>0</v>
      </c>
      <c r="J32" s="937"/>
      <c r="K32" s="936"/>
      <c r="L32" s="348"/>
      <c r="M32" s="933"/>
      <c r="N32" s="930"/>
      <c r="O32" s="932"/>
    </row>
    <row r="33" spans="2:21" s="274" customFormat="1" ht="16.899999999999999" customHeight="1" x14ac:dyDescent="0.3">
      <c r="B33" s="952">
        <v>12</v>
      </c>
      <c r="C33" s="953" t="s">
        <v>244</v>
      </c>
      <c r="D33" s="693">
        <v>21797.11</v>
      </c>
      <c r="E33" s="693">
        <v>27719.46</v>
      </c>
      <c r="F33" s="937">
        <v>21797.11</v>
      </c>
      <c r="G33" s="938">
        <v>27719.46</v>
      </c>
      <c r="H33" s="795">
        <v>0</v>
      </c>
      <c r="I33" s="795">
        <v>0</v>
      </c>
      <c r="J33" s="937">
        <v>0</v>
      </c>
      <c r="K33" s="936">
        <v>0</v>
      </c>
      <c r="L33" s="348"/>
      <c r="M33" s="933">
        <v>21797.11</v>
      </c>
      <c r="N33" s="930">
        <v>27719.46</v>
      </c>
      <c r="O33" s="931">
        <v>1.271703450595056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52"/>
      <c r="C34" s="953"/>
      <c r="D34" s="335">
        <v>0</v>
      </c>
      <c r="E34" s="335">
        <v>0</v>
      </c>
      <c r="F34" s="937"/>
      <c r="G34" s="939"/>
      <c r="H34" s="335">
        <v>0</v>
      </c>
      <c r="I34" s="335">
        <v>0</v>
      </c>
      <c r="J34" s="937"/>
      <c r="K34" s="936"/>
      <c r="L34" s="348"/>
      <c r="M34" s="933"/>
      <c r="N34" s="930"/>
      <c r="O34" s="932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0">
        <v>13</v>
      </c>
      <c r="C35" s="947" t="s">
        <v>245</v>
      </c>
      <c r="D35" s="693">
        <v>6208080.4299999997</v>
      </c>
      <c r="E35" s="693">
        <v>5970353.2200000007</v>
      </c>
      <c r="F35" s="937">
        <v>5963617.0699999994</v>
      </c>
      <c r="G35" s="938">
        <v>5832608.9000000004</v>
      </c>
      <c r="H35" s="795">
        <v>437493.88</v>
      </c>
      <c r="I35" s="795">
        <v>286391.21999999997</v>
      </c>
      <c r="J35" s="937">
        <v>437493.88</v>
      </c>
      <c r="K35" s="936">
        <v>286391.21999999997</v>
      </c>
      <c r="L35" s="348"/>
      <c r="M35" s="933">
        <v>6401110.9499999993</v>
      </c>
      <c r="N35" s="930">
        <v>6119000.1200000001</v>
      </c>
      <c r="O35" s="931">
        <v>0.95592783312090546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1"/>
      <c r="C36" s="948"/>
      <c r="D36" s="335">
        <v>-244463.35999999999</v>
      </c>
      <c r="E36" s="335">
        <v>-137744.32000000001</v>
      </c>
      <c r="F36" s="937"/>
      <c r="G36" s="939"/>
      <c r="H36" s="335">
        <v>0</v>
      </c>
      <c r="I36" s="335">
        <v>0</v>
      </c>
      <c r="J36" s="937"/>
      <c r="K36" s="936"/>
      <c r="L36" s="348"/>
      <c r="M36" s="933"/>
      <c r="N36" s="930"/>
      <c r="O36" s="932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0">
        <v>14</v>
      </c>
      <c r="C37" s="947" t="s">
        <v>31</v>
      </c>
      <c r="D37" s="693">
        <v>7511624.1600000001</v>
      </c>
      <c r="E37" s="693">
        <v>10749837.17</v>
      </c>
      <c r="F37" s="937">
        <v>670360.15000000037</v>
      </c>
      <c r="G37" s="938">
        <v>10313881.609999999</v>
      </c>
      <c r="H37" s="795">
        <v>1500</v>
      </c>
      <c r="I37" s="795">
        <v>3000</v>
      </c>
      <c r="J37" s="937">
        <v>1500</v>
      </c>
      <c r="K37" s="936">
        <v>3000</v>
      </c>
      <c r="L37" s="348"/>
      <c r="M37" s="933">
        <v>671860.15000000037</v>
      </c>
      <c r="N37" s="930">
        <v>10316881.609999999</v>
      </c>
      <c r="O37" s="934">
        <v>15.355698071987144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1"/>
      <c r="C38" s="948"/>
      <c r="D38" s="335">
        <v>-6841264.0099999998</v>
      </c>
      <c r="E38" s="335">
        <v>-435955.56</v>
      </c>
      <c r="F38" s="937"/>
      <c r="G38" s="939"/>
      <c r="H38" s="335">
        <v>0</v>
      </c>
      <c r="I38" s="335">
        <v>0</v>
      </c>
      <c r="J38" s="937"/>
      <c r="K38" s="936"/>
      <c r="L38" s="348"/>
      <c r="M38" s="933"/>
      <c r="N38" s="930"/>
      <c r="O38" s="935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0">
        <v>15</v>
      </c>
      <c r="C39" s="947" t="s">
        <v>116</v>
      </c>
      <c r="D39" s="693">
        <v>156561.44999999998</v>
      </c>
      <c r="E39" s="693">
        <v>172601.58000000002</v>
      </c>
      <c r="F39" s="937">
        <v>156561.44999999998</v>
      </c>
      <c r="G39" s="938">
        <v>172601.58000000002</v>
      </c>
      <c r="H39" s="795">
        <v>0</v>
      </c>
      <c r="I39" s="795">
        <v>0</v>
      </c>
      <c r="J39" s="937">
        <v>0</v>
      </c>
      <c r="K39" s="936">
        <v>0</v>
      </c>
      <c r="L39" s="348"/>
      <c r="M39" s="933">
        <v>156561.44999999998</v>
      </c>
      <c r="N39" s="930">
        <v>172601.58000000002</v>
      </c>
      <c r="O39" s="931">
        <v>1.1024526152510725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1"/>
      <c r="C40" s="948"/>
      <c r="D40" s="335">
        <v>0</v>
      </c>
      <c r="E40" s="335">
        <v>0</v>
      </c>
      <c r="F40" s="937"/>
      <c r="G40" s="939"/>
      <c r="H40" s="335">
        <v>0</v>
      </c>
      <c r="I40" s="335">
        <v>0</v>
      </c>
      <c r="J40" s="937"/>
      <c r="K40" s="936"/>
      <c r="L40" s="348"/>
      <c r="M40" s="933"/>
      <c r="N40" s="930"/>
      <c r="O40" s="932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0">
        <v>16</v>
      </c>
      <c r="C41" s="947" t="s">
        <v>246</v>
      </c>
      <c r="D41" s="693">
        <v>1589141.52</v>
      </c>
      <c r="E41" s="693">
        <v>1871340.71</v>
      </c>
      <c r="F41" s="937">
        <v>1589141.52</v>
      </c>
      <c r="G41" s="938">
        <v>1871340.71</v>
      </c>
      <c r="H41" s="795">
        <v>708</v>
      </c>
      <c r="I41" s="795">
        <v>4433.8900000000003</v>
      </c>
      <c r="J41" s="937">
        <v>708</v>
      </c>
      <c r="K41" s="936">
        <v>4433.8900000000003</v>
      </c>
      <c r="L41" s="348"/>
      <c r="M41" s="933">
        <v>1589849.52</v>
      </c>
      <c r="N41" s="930">
        <v>1875774.5999999999</v>
      </c>
      <c r="O41" s="931">
        <v>1.1798441150581345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1"/>
      <c r="C42" s="948"/>
      <c r="D42" s="335">
        <v>0</v>
      </c>
      <c r="E42" s="335">
        <v>0</v>
      </c>
      <c r="F42" s="937"/>
      <c r="G42" s="939"/>
      <c r="H42" s="335">
        <v>0</v>
      </c>
      <c r="I42" s="335">
        <v>0</v>
      </c>
      <c r="J42" s="937"/>
      <c r="K42" s="936"/>
      <c r="L42" s="348"/>
      <c r="M42" s="933"/>
      <c r="N42" s="930"/>
      <c r="O42" s="932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0">
        <v>17</v>
      </c>
      <c r="C43" s="947" t="s">
        <v>247</v>
      </c>
      <c r="D43" s="693">
        <v>2775.8</v>
      </c>
      <c r="E43" s="693">
        <v>2145</v>
      </c>
      <c r="F43" s="937">
        <v>2775.8</v>
      </c>
      <c r="G43" s="938">
        <v>2145</v>
      </c>
      <c r="H43" s="795">
        <v>0</v>
      </c>
      <c r="I43" s="795">
        <v>0</v>
      </c>
      <c r="J43" s="937">
        <v>0</v>
      </c>
      <c r="K43" s="936">
        <v>0</v>
      </c>
      <c r="L43" s="348"/>
      <c r="M43" s="933">
        <v>2775.8</v>
      </c>
      <c r="N43" s="930">
        <v>2145</v>
      </c>
      <c r="O43" s="931">
        <v>0.77275019814107637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1"/>
      <c r="C44" s="948"/>
      <c r="D44" s="335">
        <v>0</v>
      </c>
      <c r="E44" s="335">
        <v>0</v>
      </c>
      <c r="F44" s="937"/>
      <c r="G44" s="939"/>
      <c r="H44" s="335">
        <v>0</v>
      </c>
      <c r="I44" s="335">
        <v>0</v>
      </c>
      <c r="J44" s="937"/>
      <c r="K44" s="936"/>
      <c r="L44" s="348"/>
      <c r="M44" s="933"/>
      <c r="N44" s="930"/>
      <c r="O44" s="932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0">
        <v>18</v>
      </c>
      <c r="C45" s="947" t="s">
        <v>39</v>
      </c>
      <c r="D45" s="693">
        <v>33153.399999999994</v>
      </c>
      <c r="E45" s="693">
        <v>255441.92000000001</v>
      </c>
      <c r="F45" s="937">
        <v>33153.399999999994</v>
      </c>
      <c r="G45" s="938">
        <v>255441.92000000001</v>
      </c>
      <c r="H45" s="795">
        <v>269.72000000000003</v>
      </c>
      <c r="I45" s="795">
        <v>324</v>
      </c>
      <c r="J45" s="937">
        <v>269.72000000000003</v>
      </c>
      <c r="K45" s="936">
        <v>324</v>
      </c>
      <c r="L45" s="348"/>
      <c r="M45" s="933">
        <v>33423.119999999995</v>
      </c>
      <c r="N45" s="930">
        <v>255765.92</v>
      </c>
      <c r="O45" s="931">
        <v>7.65236518912657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1"/>
      <c r="C46" s="948"/>
      <c r="D46" s="335">
        <v>0</v>
      </c>
      <c r="E46" s="335">
        <v>0</v>
      </c>
      <c r="F46" s="937"/>
      <c r="G46" s="939"/>
      <c r="H46" s="335">
        <v>0</v>
      </c>
      <c r="I46" s="335">
        <v>0</v>
      </c>
      <c r="J46" s="937"/>
      <c r="K46" s="936"/>
      <c r="L46" s="348"/>
      <c r="M46" s="933"/>
      <c r="N46" s="930"/>
      <c r="O46" s="932"/>
      <c r="P46" s="273"/>
      <c r="Q46" s="273"/>
      <c r="R46" s="273"/>
      <c r="S46" s="273"/>
      <c r="T46" s="273"/>
      <c r="U46" s="273"/>
    </row>
    <row r="47" spans="2:21" ht="18" customHeight="1" x14ac:dyDescent="0.25">
      <c r="B47" s="949" t="s">
        <v>269</v>
      </c>
      <c r="C47" s="949"/>
      <c r="D47" s="296">
        <v>293200136.59949994</v>
      </c>
      <c r="E47" s="542">
        <v>311185546.44309998</v>
      </c>
      <c r="F47" s="950">
        <v>284848069.88949996</v>
      </c>
      <c r="G47" s="951">
        <v>309730671.51309997</v>
      </c>
      <c r="H47" s="296">
        <v>28050726.629999999</v>
      </c>
      <c r="I47" s="542">
        <v>29477902.890000001</v>
      </c>
      <c r="J47" s="950">
        <v>28050726.629999999</v>
      </c>
      <c r="K47" s="951">
        <v>29477902.890000001</v>
      </c>
      <c r="L47" s="349"/>
      <c r="M47" s="936">
        <v>312898796.51949996</v>
      </c>
      <c r="N47" s="942">
        <v>339208574.40310001</v>
      </c>
      <c r="O47" s="943">
        <v>1.0840839855450208</v>
      </c>
    </row>
    <row r="48" spans="2:21" s="266" customFormat="1" ht="18" customHeight="1" x14ac:dyDescent="0.25">
      <c r="B48" s="945" t="s">
        <v>250</v>
      </c>
      <c r="C48" s="946"/>
      <c r="D48" s="664">
        <v>-8352066.709999999</v>
      </c>
      <c r="E48" s="664">
        <v>-1454874.93</v>
      </c>
      <c r="F48" s="950"/>
      <c r="G48" s="951"/>
      <c r="H48" s="664">
        <v>0</v>
      </c>
      <c r="I48" s="664">
        <v>0</v>
      </c>
      <c r="J48" s="950"/>
      <c r="K48" s="951"/>
      <c r="L48" s="349"/>
      <c r="M48" s="936"/>
      <c r="N48" s="942"/>
      <c r="O48" s="944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39"/>
      <c r="B2" s="1140"/>
      <c r="C2" s="1140"/>
      <c r="D2" s="1140"/>
      <c r="E2" s="1140"/>
      <c r="F2" s="1140"/>
      <c r="G2" s="1194"/>
      <c r="H2" s="1194"/>
    </row>
    <row r="3" spans="1:10" s="2" customFormat="1" ht="15" customHeight="1" x14ac:dyDescent="0.3">
      <c r="A3" s="1212" t="s">
        <v>141</v>
      </c>
      <c r="B3" s="1212"/>
      <c r="C3" s="1212"/>
      <c r="D3" s="1212"/>
      <c r="E3" s="1213"/>
      <c r="F3" s="1213"/>
      <c r="G3" s="1213"/>
      <c r="H3" s="1213"/>
    </row>
    <row r="4" spans="1:10" s="2" customFormat="1" ht="18.75" customHeight="1" x14ac:dyDescent="0.3">
      <c r="A4" s="1202" t="s">
        <v>151</v>
      </c>
      <c r="B4" s="1203"/>
      <c r="C4" s="1203"/>
      <c r="D4" s="1203"/>
      <c r="E4" s="1203"/>
      <c r="F4" s="1203"/>
      <c r="G4" s="1203"/>
      <c r="H4" s="1203"/>
    </row>
    <row r="5" spans="1:10" s="5" customFormat="1" ht="15" customHeight="1" x14ac:dyDescent="0.25">
      <c r="A5" s="1123" t="s">
        <v>106</v>
      </c>
      <c r="B5" s="1010" t="s">
        <v>1</v>
      </c>
      <c r="C5" s="1125" t="s">
        <v>93</v>
      </c>
      <c r="D5" s="1125"/>
      <c r="E5" s="1204" t="s">
        <v>52</v>
      </c>
      <c r="F5" s="1204"/>
      <c r="G5" s="1214" t="s">
        <v>97</v>
      </c>
      <c r="H5" s="1215"/>
    </row>
    <row r="6" spans="1:10" s="6" customFormat="1" ht="15" customHeight="1" x14ac:dyDescent="0.25">
      <c r="A6" s="1124"/>
      <c r="B6" s="1011"/>
      <c r="C6" s="1200"/>
      <c r="D6" s="1200"/>
      <c r="E6" s="1205"/>
      <c r="F6" s="1205"/>
      <c r="G6" s="1216"/>
      <c r="H6" s="1217"/>
      <c r="I6" s="5"/>
    </row>
    <row r="7" spans="1:10" s="6" customFormat="1" ht="15" customHeight="1" x14ac:dyDescent="0.25">
      <c r="A7" s="1124"/>
      <c r="B7" s="1011"/>
      <c r="C7" s="1210" t="s">
        <v>137</v>
      </c>
      <c r="D7" s="1011" t="s">
        <v>138</v>
      </c>
      <c r="E7" s="1210" t="s">
        <v>137</v>
      </c>
      <c r="F7" s="1011" t="s">
        <v>138</v>
      </c>
      <c r="G7" s="1197" t="s">
        <v>137</v>
      </c>
      <c r="H7" s="1207" t="s">
        <v>138</v>
      </c>
      <c r="I7" s="5"/>
    </row>
    <row r="8" spans="1:10" s="6" customFormat="1" ht="30" customHeight="1" x14ac:dyDescent="0.25">
      <c r="A8" s="1124"/>
      <c r="B8" s="1011"/>
      <c r="C8" s="1211"/>
      <c r="D8" s="1011"/>
      <c r="E8" s="1211"/>
      <c r="F8" s="1011"/>
      <c r="G8" s="1198"/>
      <c r="H8" s="120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0" t="s">
        <v>45</v>
      </c>
      <c r="B14" s="1131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4"/>
      <c r="D16" s="1134"/>
      <c r="E16" s="1134"/>
      <c r="F16" s="1134"/>
      <c r="G16" s="1134"/>
      <c r="H16" s="1134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1"/>
      <c r="B2" s="1152"/>
    </row>
    <row r="3" spans="1:6" s="2" customFormat="1" ht="17.25" customHeight="1" x14ac:dyDescent="0.3">
      <c r="A3" s="1220" t="s">
        <v>145</v>
      </c>
      <c r="B3" s="1220"/>
      <c r="C3" s="1220"/>
      <c r="D3" s="1220"/>
    </row>
    <row r="4" spans="1:6" s="2" customFormat="1" ht="16.5" customHeight="1" x14ac:dyDescent="0.3">
      <c r="A4" s="1218" t="s">
        <v>151</v>
      </c>
      <c r="B4" s="1219"/>
      <c r="C4" s="1219"/>
      <c r="D4" s="1219"/>
    </row>
    <row r="5" spans="1:6" s="5" customFormat="1" ht="15" customHeight="1" x14ac:dyDescent="0.25">
      <c r="A5" s="1008" t="s">
        <v>106</v>
      </c>
      <c r="B5" s="1010" t="s">
        <v>1</v>
      </c>
      <c r="C5" s="1145" t="s">
        <v>96</v>
      </c>
      <c r="D5" s="1146"/>
    </row>
    <row r="6" spans="1:6" s="6" customFormat="1" ht="15" customHeight="1" x14ac:dyDescent="0.25">
      <c r="A6" s="1009"/>
      <c r="B6" s="1011"/>
      <c r="C6" s="1147"/>
      <c r="D6" s="1148"/>
      <c r="E6" s="5"/>
    </row>
    <row r="7" spans="1:6" s="6" customFormat="1" ht="15" customHeight="1" x14ac:dyDescent="0.25">
      <c r="A7" s="1009"/>
      <c r="B7" s="1011"/>
      <c r="C7" s="1147"/>
      <c r="D7" s="1148"/>
      <c r="E7" s="5"/>
    </row>
    <row r="8" spans="1:6" s="6" customFormat="1" ht="23.25" customHeight="1" x14ac:dyDescent="0.25">
      <c r="A8" s="1009"/>
      <c r="B8" s="1011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0" t="s">
        <v>40</v>
      </c>
      <c r="B28" s="1131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1"/>
      <c r="B2" s="1152"/>
    </row>
    <row r="3" spans="1:8" s="2" customFormat="1" ht="19.5" customHeight="1" x14ac:dyDescent="0.3">
      <c r="A3" s="1221" t="s">
        <v>144</v>
      </c>
      <c r="B3" s="1221"/>
      <c r="C3" s="1221"/>
      <c r="D3" s="1221"/>
    </row>
    <row r="4" spans="1:8" s="2" customFormat="1" ht="14.25" customHeight="1" x14ac:dyDescent="0.3">
      <c r="A4" s="1222" t="s">
        <v>151</v>
      </c>
      <c r="B4" s="1219"/>
      <c r="C4" s="1219"/>
      <c r="D4" s="1219"/>
    </row>
    <row r="5" spans="1:8" s="5" customFormat="1" ht="15" customHeight="1" x14ac:dyDescent="0.25">
      <c r="A5" s="1008" t="s">
        <v>0</v>
      </c>
      <c r="B5" s="1010" t="s">
        <v>1</v>
      </c>
      <c r="C5" s="1145" t="s">
        <v>124</v>
      </c>
      <c r="D5" s="1146"/>
    </row>
    <row r="6" spans="1:8" s="6" customFormat="1" ht="15" customHeight="1" x14ac:dyDescent="0.25">
      <c r="A6" s="1009"/>
      <c r="B6" s="1011"/>
      <c r="C6" s="1147"/>
      <c r="D6" s="1148"/>
      <c r="E6" s="5"/>
    </row>
    <row r="7" spans="1:8" s="6" customFormat="1" ht="15" customHeight="1" x14ac:dyDescent="0.25">
      <c r="A7" s="1009"/>
      <c r="B7" s="1011"/>
      <c r="C7" s="1147"/>
      <c r="D7" s="1148"/>
      <c r="E7" s="5"/>
    </row>
    <row r="8" spans="1:8" s="6" customFormat="1" ht="23.25" customHeight="1" x14ac:dyDescent="0.25">
      <c r="A8" s="1009"/>
      <c r="B8" s="1011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0" t="s">
        <v>45</v>
      </c>
      <c r="B14" s="1131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3" t="s">
        <v>154</v>
      </c>
      <c r="B4" s="1223"/>
      <c r="C4" s="1223"/>
      <c r="D4" s="1223"/>
      <c r="E4" s="1223"/>
      <c r="F4" s="1223"/>
      <c r="G4" s="1223"/>
      <c r="H4" s="1223"/>
      <c r="I4" s="1223"/>
      <c r="J4" s="1223"/>
      <c r="K4" s="259"/>
      <c r="L4" s="259"/>
    </row>
    <row r="5" spans="1:23" s="165" customFormat="1" ht="19.5" customHeight="1" x14ac:dyDescent="0.3">
      <c r="A5" s="1223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4" t="s">
        <v>106</v>
      </c>
      <c r="B7" s="1226" t="s">
        <v>107</v>
      </c>
      <c r="C7" s="1228" t="s">
        <v>118</v>
      </c>
      <c r="D7" s="1229"/>
      <c r="E7" s="1229"/>
      <c r="F7" s="1229"/>
      <c r="G7" s="1229"/>
      <c r="H7" s="1229"/>
      <c r="I7" s="1229"/>
      <c r="J7" s="1230"/>
      <c r="K7" s="443"/>
      <c r="L7" s="443"/>
    </row>
    <row r="8" spans="1:23" s="174" customFormat="1" ht="16.5" customHeight="1" x14ac:dyDescent="0.25">
      <c r="A8" s="1225"/>
      <c r="B8" s="1227"/>
      <c r="C8" s="1227" t="s">
        <v>93</v>
      </c>
      <c r="D8" s="1231"/>
      <c r="E8" s="1231"/>
      <c r="F8" s="1231"/>
      <c r="G8" s="1232" t="s">
        <v>52</v>
      </c>
      <c r="H8" s="1232"/>
      <c r="I8" s="1233"/>
      <c r="J8" s="1234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5"/>
      <c r="B9" s="1227"/>
      <c r="C9" s="1231"/>
      <c r="D9" s="1231"/>
      <c r="E9" s="1231"/>
      <c r="F9" s="1231"/>
      <c r="G9" s="1232"/>
      <c r="H9" s="1232"/>
      <c r="I9" s="1233"/>
      <c r="J9" s="1234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5"/>
      <c r="B10" s="122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1" t="s">
        <v>40</v>
      </c>
      <c r="B25" s="983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4"/>
      <c r="F28" s="985"/>
      <c r="G28" s="185"/>
      <c r="H28" s="184"/>
      <c r="I28" s="986"/>
      <c r="J28" s="986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87"/>
      <c r="F29" s="988"/>
      <c r="G29" s="187"/>
      <c r="H29" s="164"/>
      <c r="I29" s="987"/>
      <c r="J29" s="988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3" t="s">
        <v>155</v>
      </c>
      <c r="B4" s="1223"/>
      <c r="C4" s="1223"/>
      <c r="D4" s="1223"/>
    </row>
    <row r="5" spans="1:15" s="165" customFormat="1" ht="19.5" customHeight="1" x14ac:dyDescent="0.3">
      <c r="A5" s="1223" t="s">
        <v>156</v>
      </c>
      <c r="B5" s="979"/>
      <c r="C5" s="979"/>
      <c r="D5" s="97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4" t="s">
        <v>106</v>
      </c>
      <c r="B7" s="1226" t="s">
        <v>107</v>
      </c>
      <c r="C7" s="1228" t="s">
        <v>126</v>
      </c>
      <c r="D7" s="1230"/>
    </row>
    <row r="8" spans="1:15" s="174" customFormat="1" ht="16.5" customHeight="1" x14ac:dyDescent="0.25">
      <c r="A8" s="1225"/>
      <c r="B8" s="1227"/>
      <c r="C8" s="1227" t="s">
        <v>93</v>
      </c>
      <c r="D8" s="1235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5"/>
      <c r="B9" s="1227"/>
      <c r="C9" s="1231"/>
      <c r="D9" s="123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5"/>
      <c r="B10" s="122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1" t="s">
        <v>45</v>
      </c>
      <c r="B25" s="983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6" t="s">
        <v>154</v>
      </c>
      <c r="B4" s="1236"/>
      <c r="C4" s="1236"/>
      <c r="D4" s="1236"/>
      <c r="E4" s="1236"/>
      <c r="F4" s="1236"/>
      <c r="G4" s="1236"/>
      <c r="H4" s="1236"/>
      <c r="I4" s="1236"/>
      <c r="J4" s="1236"/>
      <c r="K4" s="259"/>
      <c r="L4" s="259"/>
      <c r="M4" s="259"/>
    </row>
    <row r="5" spans="1:24" s="165" customFormat="1" ht="19.5" customHeight="1" x14ac:dyDescent="0.3">
      <c r="A5" s="1223" t="s">
        <v>153</v>
      </c>
      <c r="B5" s="979"/>
      <c r="C5" s="979"/>
      <c r="D5" s="979"/>
      <c r="E5" s="979"/>
      <c r="F5" s="979"/>
      <c r="G5" s="979"/>
      <c r="H5" s="979"/>
      <c r="I5" s="979"/>
      <c r="J5" s="97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4" t="s">
        <v>106</v>
      </c>
      <c r="B7" s="1226" t="s">
        <v>107</v>
      </c>
      <c r="C7" s="1228" t="s">
        <v>118</v>
      </c>
      <c r="D7" s="1229"/>
      <c r="E7" s="1229"/>
      <c r="F7" s="1229"/>
      <c r="G7" s="1229"/>
      <c r="H7" s="1229"/>
      <c r="I7" s="1229"/>
      <c r="J7" s="1230"/>
      <c r="K7" s="443"/>
      <c r="L7" s="443"/>
      <c r="M7" s="443"/>
    </row>
    <row r="8" spans="1:24" s="174" customFormat="1" ht="16.5" customHeight="1" x14ac:dyDescent="0.25">
      <c r="A8" s="1225"/>
      <c r="B8" s="1227"/>
      <c r="C8" s="1227" t="s">
        <v>93</v>
      </c>
      <c r="D8" s="1231"/>
      <c r="E8" s="1231"/>
      <c r="F8" s="1231"/>
      <c r="G8" s="1232" t="s">
        <v>52</v>
      </c>
      <c r="H8" s="1232"/>
      <c r="I8" s="1233"/>
      <c r="J8" s="1234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5"/>
      <c r="B9" s="1227"/>
      <c r="C9" s="1231"/>
      <c r="D9" s="1231"/>
      <c r="E9" s="1231"/>
      <c r="F9" s="1231"/>
      <c r="G9" s="1232"/>
      <c r="H9" s="1232"/>
      <c r="I9" s="1233"/>
      <c r="J9" s="1234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5"/>
      <c r="B10" s="122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1" t="s">
        <v>40</v>
      </c>
      <c r="B30" s="983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4"/>
      <c r="F33" s="985"/>
      <c r="G33" s="185"/>
      <c r="H33" s="184"/>
      <c r="I33" s="986"/>
      <c r="J33" s="986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87"/>
      <c r="F34" s="988"/>
      <c r="G34" s="187"/>
      <c r="H34" s="164"/>
      <c r="I34" s="987"/>
      <c r="J34" s="988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7" t="s">
        <v>155</v>
      </c>
      <c r="B4" s="1237"/>
      <c r="C4" s="1237"/>
      <c r="D4" s="1237"/>
    </row>
    <row r="5" spans="1:15" s="165" customFormat="1" ht="19.5" customHeight="1" x14ac:dyDescent="0.3">
      <c r="A5" s="1223" t="s">
        <v>156</v>
      </c>
      <c r="B5" s="979"/>
      <c r="C5" s="979"/>
      <c r="D5" s="97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4" t="s">
        <v>106</v>
      </c>
      <c r="B7" s="1226" t="s">
        <v>107</v>
      </c>
      <c r="C7" s="1238" t="s">
        <v>93</v>
      </c>
      <c r="D7" s="1241" t="s">
        <v>52</v>
      </c>
    </row>
    <row r="8" spans="1:15" s="174" customFormat="1" ht="16.5" customHeight="1" x14ac:dyDescent="0.25">
      <c r="A8" s="1225"/>
      <c r="B8" s="1227"/>
      <c r="C8" s="1239"/>
      <c r="D8" s="124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5"/>
      <c r="B9" s="1227"/>
      <c r="C9" s="1240"/>
      <c r="D9" s="124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5"/>
      <c r="B10" s="122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1" t="s">
        <v>45</v>
      </c>
      <c r="B16" s="983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1" t="s">
        <v>271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</row>
    <row r="5" spans="2:21" s="269" customFormat="1" ht="13.15" customHeight="1" x14ac:dyDescent="0.25">
      <c r="B5" s="872" t="s">
        <v>331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</row>
    <row r="6" spans="2:21" s="269" customFormat="1" ht="16.5" customHeight="1" x14ac:dyDescent="0.25">
      <c r="B6" s="890" t="s">
        <v>270</v>
      </c>
      <c r="C6" s="890"/>
      <c r="D6" s="890"/>
      <c r="E6" s="890"/>
      <c r="F6" s="272"/>
      <c r="G6" s="272"/>
      <c r="H6" s="272"/>
      <c r="I6" s="272"/>
      <c r="J6" s="272"/>
      <c r="K6" s="272"/>
      <c r="L6" s="345"/>
      <c r="M6" s="345"/>
      <c r="N6" s="957" t="s">
        <v>180</v>
      </c>
      <c r="O6" s="957"/>
    </row>
    <row r="7" spans="2:21" ht="17.25" customHeight="1" x14ac:dyDescent="0.25">
      <c r="B7" s="875" t="s">
        <v>84</v>
      </c>
      <c r="C7" s="878" t="s">
        <v>160</v>
      </c>
      <c r="D7" s="958" t="s">
        <v>262</v>
      </c>
      <c r="E7" s="959"/>
      <c r="F7" s="959"/>
      <c r="G7" s="960"/>
      <c r="H7" s="958" t="s">
        <v>263</v>
      </c>
      <c r="I7" s="959"/>
      <c r="J7" s="959"/>
      <c r="K7" s="960"/>
      <c r="L7" s="346"/>
      <c r="M7" s="883" t="s">
        <v>238</v>
      </c>
      <c r="N7" s="884"/>
      <c r="O7" s="885"/>
    </row>
    <row r="8" spans="2:21" ht="30" customHeight="1" x14ac:dyDescent="0.25">
      <c r="B8" s="876"/>
      <c r="C8" s="879"/>
      <c r="D8" s="924" t="s">
        <v>195</v>
      </c>
      <c r="E8" s="925"/>
      <c r="F8" s="924" t="s">
        <v>162</v>
      </c>
      <c r="G8" s="925"/>
      <c r="H8" s="924" t="s">
        <v>195</v>
      </c>
      <c r="I8" s="925"/>
      <c r="J8" s="924" t="s">
        <v>162</v>
      </c>
      <c r="K8" s="925"/>
      <c r="L8" s="347"/>
      <c r="M8" s="924" t="s">
        <v>272</v>
      </c>
      <c r="N8" s="925"/>
      <c r="O8" s="965" t="s">
        <v>332</v>
      </c>
    </row>
    <row r="9" spans="2:21" ht="16.149999999999999" customHeight="1" x14ac:dyDescent="0.25">
      <c r="B9" s="877"/>
      <c r="C9" s="880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89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8" t="s">
        <v>53</v>
      </c>
      <c r="C11" s="955" t="s">
        <v>54</v>
      </c>
      <c r="D11" s="702">
        <v>14331141.24999998</v>
      </c>
      <c r="E11" s="676">
        <v>16237903.979999993</v>
      </c>
      <c r="F11" s="966">
        <v>14331141.24999998</v>
      </c>
      <c r="G11" s="967">
        <v>16237903.979999993</v>
      </c>
      <c r="H11" s="702">
        <v>2385776.399999998</v>
      </c>
      <c r="I11" s="702">
        <v>3329131.16</v>
      </c>
      <c r="J11" s="966">
        <v>2385776.399999998</v>
      </c>
      <c r="K11" s="967">
        <v>3329131.16</v>
      </c>
      <c r="L11" s="543"/>
      <c r="M11" s="963">
        <v>16716917.649999978</v>
      </c>
      <c r="N11" s="964">
        <v>19567035.139999993</v>
      </c>
      <c r="O11" s="931">
        <v>1.1704930029370588</v>
      </c>
    </row>
    <row r="12" spans="2:21" ht="15" customHeight="1" x14ac:dyDescent="0.3">
      <c r="B12" s="968"/>
      <c r="C12" s="955"/>
      <c r="D12" s="544">
        <v>0</v>
      </c>
      <c r="E12" s="544">
        <v>0</v>
      </c>
      <c r="F12" s="966"/>
      <c r="G12" s="967"/>
      <c r="H12" s="544">
        <v>0</v>
      </c>
      <c r="I12" s="544">
        <v>0</v>
      </c>
      <c r="J12" s="966"/>
      <c r="K12" s="967"/>
      <c r="L12" s="543"/>
      <c r="M12" s="963"/>
      <c r="N12" s="964"/>
      <c r="O12" s="932"/>
    </row>
    <row r="13" spans="2:21" ht="15" customHeight="1" x14ac:dyDescent="0.3">
      <c r="B13" s="968" t="s">
        <v>55</v>
      </c>
      <c r="C13" s="954" t="s">
        <v>87</v>
      </c>
      <c r="D13" s="702">
        <v>40345180.159999996</v>
      </c>
      <c r="E13" s="702">
        <v>42419947.729999997</v>
      </c>
      <c r="F13" s="966">
        <v>39982443.309999995</v>
      </c>
      <c r="G13" s="967">
        <v>42184773.539999999</v>
      </c>
      <c r="H13" s="702">
        <v>1876176.98</v>
      </c>
      <c r="I13" s="702">
        <v>1925658.68</v>
      </c>
      <c r="J13" s="966">
        <v>1849588.68</v>
      </c>
      <c r="K13" s="967">
        <v>1925658.68</v>
      </c>
      <c r="L13" s="543"/>
      <c r="M13" s="963">
        <v>41832031.989999995</v>
      </c>
      <c r="N13" s="964">
        <v>44110432.219999999</v>
      </c>
      <c r="O13" s="931">
        <v>1.0544654448185702</v>
      </c>
    </row>
    <row r="14" spans="2:21" ht="15" customHeight="1" x14ac:dyDescent="0.3">
      <c r="B14" s="968"/>
      <c r="C14" s="954"/>
      <c r="D14" s="544">
        <v>-362736.85000000003</v>
      </c>
      <c r="E14" s="544">
        <v>-235174.19</v>
      </c>
      <c r="F14" s="966"/>
      <c r="G14" s="967"/>
      <c r="H14" s="544">
        <v>-26588.3</v>
      </c>
      <c r="I14" s="544">
        <v>0</v>
      </c>
      <c r="J14" s="966"/>
      <c r="K14" s="967"/>
      <c r="L14" s="543"/>
      <c r="M14" s="963"/>
      <c r="N14" s="964"/>
      <c r="O14" s="932"/>
    </row>
    <row r="15" spans="2:21" ht="15" customHeight="1" x14ac:dyDescent="0.3">
      <c r="B15" s="968" t="s">
        <v>57</v>
      </c>
      <c r="C15" s="954" t="s">
        <v>163</v>
      </c>
      <c r="D15" s="702">
        <v>11854618.18</v>
      </c>
      <c r="E15" s="702">
        <v>12596061.799999999</v>
      </c>
      <c r="F15" s="966">
        <v>11854618.18</v>
      </c>
      <c r="G15" s="967">
        <v>12596061.799999999</v>
      </c>
      <c r="H15" s="702">
        <v>612088.48</v>
      </c>
      <c r="I15" s="702">
        <v>701617.92999999993</v>
      </c>
      <c r="J15" s="966">
        <v>612088.48</v>
      </c>
      <c r="K15" s="967">
        <v>701617.92999999993</v>
      </c>
      <c r="L15" s="543"/>
      <c r="M15" s="963">
        <v>12466706.66</v>
      </c>
      <c r="N15" s="964">
        <v>13297679.729999999</v>
      </c>
      <c r="O15" s="931">
        <v>1.0666553800183824</v>
      </c>
    </row>
    <row r="16" spans="2:21" ht="15" customHeight="1" x14ac:dyDescent="0.3">
      <c r="B16" s="968"/>
      <c r="C16" s="954"/>
      <c r="D16" s="544">
        <v>0</v>
      </c>
      <c r="E16" s="544">
        <v>0</v>
      </c>
      <c r="F16" s="966"/>
      <c r="G16" s="967"/>
      <c r="H16" s="544">
        <v>0</v>
      </c>
      <c r="I16" s="544">
        <v>0</v>
      </c>
      <c r="J16" s="966"/>
      <c r="K16" s="967"/>
      <c r="L16" s="543"/>
      <c r="M16" s="963"/>
      <c r="N16" s="964"/>
      <c r="O16" s="932"/>
    </row>
    <row r="17" spans="2:15" ht="15" customHeight="1" x14ac:dyDescent="0.3">
      <c r="B17" s="968" t="s">
        <v>59</v>
      </c>
      <c r="C17" s="954" t="s">
        <v>164</v>
      </c>
      <c r="D17" s="702">
        <v>0</v>
      </c>
      <c r="E17" s="702">
        <v>6124493.0900000036</v>
      </c>
      <c r="F17" s="966">
        <v>0</v>
      </c>
      <c r="G17" s="967">
        <v>6124493.0900000036</v>
      </c>
      <c r="H17" s="702">
        <v>0</v>
      </c>
      <c r="I17" s="702">
        <v>0</v>
      </c>
      <c r="J17" s="966">
        <v>0</v>
      </c>
      <c r="K17" s="967">
        <v>0</v>
      </c>
      <c r="L17" s="543"/>
      <c r="M17" s="963">
        <v>0</v>
      </c>
      <c r="N17" s="964">
        <v>6124493.0900000036</v>
      </c>
      <c r="O17" s="931" t="s">
        <v>335</v>
      </c>
    </row>
    <row r="18" spans="2:15" ht="15" customHeight="1" x14ac:dyDescent="0.3">
      <c r="B18" s="968"/>
      <c r="C18" s="954"/>
      <c r="D18" s="544">
        <v>0</v>
      </c>
      <c r="E18" s="544">
        <v>0</v>
      </c>
      <c r="F18" s="966"/>
      <c r="G18" s="967"/>
      <c r="H18" s="544">
        <v>0</v>
      </c>
      <c r="I18" s="544">
        <v>0</v>
      </c>
      <c r="J18" s="966"/>
      <c r="K18" s="967"/>
      <c r="L18" s="543"/>
      <c r="M18" s="963"/>
      <c r="N18" s="964"/>
      <c r="O18" s="932"/>
    </row>
    <row r="19" spans="2:15" ht="15" customHeight="1" x14ac:dyDescent="0.3">
      <c r="B19" s="968" t="s">
        <v>61</v>
      </c>
      <c r="C19" s="954" t="s">
        <v>165</v>
      </c>
      <c r="D19" s="702">
        <v>34642628.710000001</v>
      </c>
      <c r="E19" s="702">
        <v>37605144.43</v>
      </c>
      <c r="F19" s="966">
        <v>27566479.130000003</v>
      </c>
      <c r="G19" s="967">
        <v>37109982.950000003</v>
      </c>
      <c r="H19" s="702">
        <v>1159738.6000000001</v>
      </c>
      <c r="I19" s="702">
        <v>1814207.8299999998</v>
      </c>
      <c r="J19" s="966">
        <v>1159738.6000000001</v>
      </c>
      <c r="K19" s="967">
        <v>1814207.8299999998</v>
      </c>
      <c r="L19" s="543"/>
      <c r="M19" s="963">
        <v>28726217.730000004</v>
      </c>
      <c r="N19" s="964">
        <v>38924190.780000001</v>
      </c>
      <c r="O19" s="931">
        <v>1.3550057701940281</v>
      </c>
    </row>
    <row r="20" spans="2:15" ht="15" customHeight="1" x14ac:dyDescent="0.3">
      <c r="B20" s="968"/>
      <c r="C20" s="954"/>
      <c r="D20" s="544">
        <v>-7076149.5800000001</v>
      </c>
      <c r="E20" s="544">
        <v>-495161.48</v>
      </c>
      <c r="F20" s="966"/>
      <c r="G20" s="967"/>
      <c r="H20" s="544">
        <v>0</v>
      </c>
      <c r="I20" s="544">
        <v>0</v>
      </c>
      <c r="J20" s="966"/>
      <c r="K20" s="967"/>
      <c r="L20" s="543"/>
      <c r="M20" s="963"/>
      <c r="N20" s="964"/>
      <c r="O20" s="932"/>
    </row>
    <row r="21" spans="2:15" ht="15" customHeight="1" x14ac:dyDescent="0.3">
      <c r="B21" s="968" t="s">
        <v>63</v>
      </c>
      <c r="C21" s="954" t="s">
        <v>166</v>
      </c>
      <c r="D21" s="702">
        <v>46404381.419999994</v>
      </c>
      <c r="E21" s="702">
        <v>48164423.900000006</v>
      </c>
      <c r="F21" s="966">
        <v>46259369.859999992</v>
      </c>
      <c r="G21" s="967">
        <v>48012898.010000005</v>
      </c>
      <c r="H21" s="702">
        <v>7247652.4000000004</v>
      </c>
      <c r="I21" s="702">
        <v>5857642.1600000001</v>
      </c>
      <c r="J21" s="966">
        <v>7247652.4000000004</v>
      </c>
      <c r="K21" s="967">
        <v>5857642.1600000001</v>
      </c>
      <c r="L21" s="543"/>
      <c r="M21" s="963">
        <v>53507022.25999999</v>
      </c>
      <c r="N21" s="964">
        <v>53870540.170000002</v>
      </c>
      <c r="O21" s="931">
        <v>1.0067938355499138</v>
      </c>
    </row>
    <row r="22" spans="2:15" ht="15" customHeight="1" x14ac:dyDescent="0.3">
      <c r="B22" s="968"/>
      <c r="C22" s="954"/>
      <c r="D22" s="544">
        <v>-145011.56</v>
      </c>
      <c r="E22" s="544">
        <v>-151525.89000000001</v>
      </c>
      <c r="F22" s="966"/>
      <c r="G22" s="967"/>
      <c r="H22" s="544">
        <v>0</v>
      </c>
      <c r="I22" s="544">
        <v>0</v>
      </c>
      <c r="J22" s="966"/>
      <c r="K22" s="967"/>
      <c r="L22" s="543"/>
      <c r="M22" s="963"/>
      <c r="N22" s="964"/>
      <c r="O22" s="932"/>
    </row>
    <row r="23" spans="2:15" ht="15" customHeight="1" x14ac:dyDescent="0.3">
      <c r="B23" s="968" t="s">
        <v>65</v>
      </c>
      <c r="C23" s="954" t="s">
        <v>167</v>
      </c>
      <c r="D23" s="702">
        <v>7944877.47999998</v>
      </c>
      <c r="E23" s="702">
        <v>8827228.3599999957</v>
      </c>
      <c r="F23" s="966">
        <v>7944877.47999998</v>
      </c>
      <c r="G23" s="967">
        <v>8827228.3599999957</v>
      </c>
      <c r="H23" s="702">
        <v>0</v>
      </c>
      <c r="I23" s="702">
        <v>0</v>
      </c>
      <c r="J23" s="966">
        <v>0</v>
      </c>
      <c r="K23" s="967">
        <v>0</v>
      </c>
      <c r="L23" s="543"/>
      <c r="M23" s="963">
        <v>7944877.47999998</v>
      </c>
      <c r="N23" s="964">
        <v>8827228.3599999957</v>
      </c>
      <c r="O23" s="931">
        <v>1.1110590921283807</v>
      </c>
    </row>
    <row r="24" spans="2:15" ht="15" customHeight="1" x14ac:dyDescent="0.3">
      <c r="B24" s="968"/>
      <c r="C24" s="954"/>
      <c r="D24" s="544">
        <v>0</v>
      </c>
      <c r="E24" s="544">
        <v>0</v>
      </c>
      <c r="F24" s="966"/>
      <c r="G24" s="967"/>
      <c r="H24" s="544">
        <v>0</v>
      </c>
      <c r="I24" s="544">
        <v>0</v>
      </c>
      <c r="J24" s="966"/>
      <c r="K24" s="967"/>
      <c r="L24" s="543"/>
      <c r="M24" s="963"/>
      <c r="N24" s="964"/>
      <c r="O24" s="932"/>
    </row>
    <row r="25" spans="2:15" ht="15" customHeight="1" x14ac:dyDescent="0.3">
      <c r="B25" s="968" t="s">
        <v>66</v>
      </c>
      <c r="C25" s="954" t="s">
        <v>168</v>
      </c>
      <c r="D25" s="702">
        <v>500675.96000000136</v>
      </c>
      <c r="E25" s="702">
        <v>544337.75000000058</v>
      </c>
      <c r="F25" s="966">
        <v>500675.96000000136</v>
      </c>
      <c r="G25" s="967">
        <v>544337.75000000058</v>
      </c>
      <c r="H25" s="702">
        <v>217909.34999999986</v>
      </c>
      <c r="I25" s="702">
        <v>261349.92999999993</v>
      </c>
      <c r="J25" s="966">
        <v>217909.34999999986</v>
      </c>
      <c r="K25" s="967">
        <v>261349.92999999993</v>
      </c>
      <c r="L25" s="543"/>
      <c r="M25" s="963">
        <v>718585.31000000122</v>
      </c>
      <c r="N25" s="964">
        <v>805687.68000000052</v>
      </c>
      <c r="O25" s="931">
        <v>1.1212136802518258</v>
      </c>
    </row>
    <row r="26" spans="2:15" ht="15" customHeight="1" x14ac:dyDescent="0.3">
      <c r="B26" s="968"/>
      <c r="C26" s="954"/>
      <c r="D26" s="544">
        <v>0</v>
      </c>
      <c r="E26" s="544">
        <v>0</v>
      </c>
      <c r="F26" s="966"/>
      <c r="G26" s="967"/>
      <c r="H26" s="544">
        <v>0</v>
      </c>
      <c r="I26" s="544">
        <v>0</v>
      </c>
      <c r="J26" s="966"/>
      <c r="K26" s="967"/>
      <c r="L26" s="543"/>
      <c r="M26" s="963"/>
      <c r="N26" s="964"/>
      <c r="O26" s="932"/>
    </row>
    <row r="27" spans="2:15" ht="15" customHeight="1" x14ac:dyDescent="0.3">
      <c r="B27" s="968" t="s">
        <v>67</v>
      </c>
      <c r="C27" s="954" t="s">
        <v>169</v>
      </c>
      <c r="D27" s="702">
        <v>53278820.919500001</v>
      </c>
      <c r="E27" s="702">
        <v>47713162.693099998</v>
      </c>
      <c r="F27" s="966">
        <v>52747257.189500004</v>
      </c>
      <c r="G27" s="967">
        <v>47322984.1831</v>
      </c>
      <c r="H27" s="702">
        <v>3309402.9200000009</v>
      </c>
      <c r="I27" s="702">
        <v>4182596.4799999995</v>
      </c>
      <c r="J27" s="966">
        <v>3309402.9200000009</v>
      </c>
      <c r="K27" s="967">
        <v>4182596.4799999995</v>
      </c>
      <c r="L27" s="543"/>
      <c r="M27" s="963">
        <v>56056660.109500006</v>
      </c>
      <c r="N27" s="964">
        <v>51505580.663099997</v>
      </c>
      <c r="O27" s="931">
        <v>0.91881286831020581</v>
      </c>
    </row>
    <row r="28" spans="2:15" ht="15" customHeight="1" x14ac:dyDescent="0.3">
      <c r="B28" s="968"/>
      <c r="C28" s="954"/>
      <c r="D28" s="544">
        <v>-531563.73</v>
      </c>
      <c r="E28" s="544">
        <v>-390178.50999999995</v>
      </c>
      <c r="F28" s="966"/>
      <c r="G28" s="967"/>
      <c r="H28" s="544">
        <v>0</v>
      </c>
      <c r="I28" s="544">
        <v>0</v>
      </c>
      <c r="J28" s="966"/>
      <c r="K28" s="967"/>
      <c r="L28" s="543"/>
      <c r="M28" s="963"/>
      <c r="N28" s="964"/>
      <c r="O28" s="932"/>
    </row>
    <row r="29" spans="2:15" ht="15" customHeight="1" x14ac:dyDescent="0.3">
      <c r="B29" s="968" t="s">
        <v>22</v>
      </c>
      <c r="C29" s="954" t="s">
        <v>170</v>
      </c>
      <c r="D29" s="702">
        <v>28589441.899999999</v>
      </c>
      <c r="E29" s="702">
        <v>30177847.490000006</v>
      </c>
      <c r="F29" s="966">
        <v>28417147.09</v>
      </c>
      <c r="G29" s="967">
        <v>30011268.630000006</v>
      </c>
      <c r="H29" s="702">
        <v>0</v>
      </c>
      <c r="I29" s="702">
        <v>0</v>
      </c>
      <c r="J29" s="966">
        <v>0</v>
      </c>
      <c r="K29" s="967">
        <v>0</v>
      </c>
      <c r="L29" s="543"/>
      <c r="M29" s="963">
        <v>28417147.09</v>
      </c>
      <c r="N29" s="964">
        <v>30011268.630000006</v>
      </c>
      <c r="O29" s="931">
        <v>1.0560971703088724</v>
      </c>
    </row>
    <row r="30" spans="2:15" ht="15" customHeight="1" x14ac:dyDescent="0.3">
      <c r="B30" s="968"/>
      <c r="C30" s="954"/>
      <c r="D30" s="544">
        <v>-172294.80999999994</v>
      </c>
      <c r="E30" s="544">
        <v>-166578.86000000002</v>
      </c>
      <c r="F30" s="966"/>
      <c r="G30" s="967"/>
      <c r="H30" s="544">
        <v>0</v>
      </c>
      <c r="I30" s="544">
        <v>0</v>
      </c>
      <c r="J30" s="966"/>
      <c r="K30" s="967"/>
      <c r="L30" s="543"/>
      <c r="M30" s="963"/>
      <c r="N30" s="964"/>
      <c r="O30" s="932"/>
    </row>
    <row r="31" spans="2:15" ht="15" customHeight="1" x14ac:dyDescent="0.3">
      <c r="B31" s="968" t="s">
        <v>24</v>
      </c>
      <c r="C31" s="954" t="s">
        <v>171</v>
      </c>
      <c r="D31" s="702">
        <v>18383801.879999999</v>
      </c>
      <c r="E31" s="702">
        <v>21067326.740000002</v>
      </c>
      <c r="F31" s="966">
        <v>18383801.879999999</v>
      </c>
      <c r="G31" s="967">
        <v>21067326.740000002</v>
      </c>
      <c r="H31" s="702">
        <v>4796834.38</v>
      </c>
      <c r="I31" s="702">
        <v>5038684.33</v>
      </c>
      <c r="J31" s="966">
        <v>4796834.38</v>
      </c>
      <c r="K31" s="967">
        <v>5038684.33</v>
      </c>
      <c r="L31" s="543"/>
      <c r="M31" s="963">
        <v>23180636.259999998</v>
      </c>
      <c r="N31" s="964">
        <v>26106011.07</v>
      </c>
      <c r="O31" s="931">
        <v>1.1261990731051661</v>
      </c>
    </row>
    <row r="32" spans="2:15" ht="15" customHeight="1" x14ac:dyDescent="0.3">
      <c r="B32" s="968"/>
      <c r="C32" s="954"/>
      <c r="D32" s="544">
        <v>0</v>
      </c>
      <c r="E32" s="544">
        <v>0</v>
      </c>
      <c r="F32" s="966"/>
      <c r="G32" s="967"/>
      <c r="H32" s="544">
        <v>0</v>
      </c>
      <c r="I32" s="544">
        <v>0</v>
      </c>
      <c r="J32" s="966"/>
      <c r="K32" s="967"/>
      <c r="L32" s="543"/>
      <c r="M32" s="963"/>
      <c r="N32" s="964"/>
      <c r="O32" s="932"/>
    </row>
    <row r="33" spans="2:21" s="274" customFormat="1" ht="15" customHeight="1" x14ac:dyDescent="0.3">
      <c r="B33" s="968" t="s">
        <v>26</v>
      </c>
      <c r="C33" s="954" t="s">
        <v>71</v>
      </c>
      <c r="D33" s="702">
        <v>22697030.569999997</v>
      </c>
      <c r="E33" s="702">
        <v>24741368.68</v>
      </c>
      <c r="F33" s="966">
        <v>22632720.389999997</v>
      </c>
      <c r="G33" s="967">
        <v>24725112.68</v>
      </c>
      <c r="H33" s="702">
        <v>648646.37</v>
      </c>
      <c r="I33" s="702">
        <v>818690.97</v>
      </c>
      <c r="J33" s="966">
        <v>648646.37</v>
      </c>
      <c r="K33" s="967">
        <v>818690.97</v>
      </c>
      <c r="L33" s="543"/>
      <c r="M33" s="963">
        <v>23281366.759999998</v>
      </c>
      <c r="N33" s="964">
        <v>25543803.649999999</v>
      </c>
      <c r="O33" s="931">
        <v>1.097178009921957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8"/>
      <c r="C34" s="954"/>
      <c r="D34" s="544">
        <v>-64310.18</v>
      </c>
      <c r="E34" s="544">
        <v>-16256</v>
      </c>
      <c r="F34" s="966"/>
      <c r="G34" s="967"/>
      <c r="H34" s="544">
        <v>0</v>
      </c>
      <c r="I34" s="544">
        <v>0</v>
      </c>
      <c r="J34" s="966"/>
      <c r="K34" s="967"/>
      <c r="L34" s="543"/>
      <c r="M34" s="963"/>
      <c r="N34" s="964"/>
      <c r="O34" s="932"/>
      <c r="P34" s="273"/>
      <c r="Q34" s="273"/>
      <c r="R34" s="273"/>
      <c r="S34" s="273"/>
      <c r="T34" s="273"/>
      <c r="U34" s="273"/>
    </row>
    <row r="35" spans="2:21" ht="15" customHeight="1" x14ac:dyDescent="0.3">
      <c r="B35" s="968" t="s">
        <v>28</v>
      </c>
      <c r="C35" s="954" t="s">
        <v>172</v>
      </c>
      <c r="D35" s="702">
        <v>14227538.17</v>
      </c>
      <c r="E35" s="702">
        <v>14966299.799999999</v>
      </c>
      <c r="F35" s="966">
        <v>14227538.17</v>
      </c>
      <c r="G35" s="967">
        <v>14966299.799999999</v>
      </c>
      <c r="H35" s="702">
        <v>5015747.37</v>
      </c>
      <c r="I35" s="702">
        <v>4490364.5</v>
      </c>
      <c r="J35" s="966">
        <v>5015747.37</v>
      </c>
      <c r="K35" s="967">
        <v>4490364.5</v>
      </c>
      <c r="L35" s="543"/>
      <c r="M35" s="963">
        <v>19243285.539999999</v>
      </c>
      <c r="N35" s="964">
        <v>19456664.299999997</v>
      </c>
      <c r="O35" s="931">
        <v>1.0110884786049896</v>
      </c>
    </row>
    <row r="36" spans="2:21" ht="15" customHeight="1" x14ac:dyDescent="0.3">
      <c r="B36" s="968"/>
      <c r="C36" s="954"/>
      <c r="D36" s="544">
        <v>0</v>
      </c>
      <c r="E36" s="544">
        <v>0</v>
      </c>
      <c r="F36" s="966"/>
      <c r="G36" s="967"/>
      <c r="H36" s="544">
        <v>0</v>
      </c>
      <c r="I36" s="544">
        <v>0</v>
      </c>
      <c r="J36" s="966"/>
      <c r="K36" s="967"/>
      <c r="L36" s="543"/>
      <c r="M36" s="963"/>
      <c r="N36" s="964"/>
      <c r="O36" s="932"/>
    </row>
    <row r="37" spans="2:21" ht="18" customHeight="1" x14ac:dyDescent="0.25">
      <c r="B37" s="969" t="s">
        <v>273</v>
      </c>
      <c r="C37" s="969"/>
      <c r="D37" s="296">
        <v>293200136.5995</v>
      </c>
      <c r="E37" s="542">
        <v>311185546.44310004</v>
      </c>
      <c r="F37" s="950">
        <v>284848069.88950002</v>
      </c>
      <c r="G37" s="951">
        <v>309730671.51310003</v>
      </c>
      <c r="H37" s="296">
        <v>27269973.25</v>
      </c>
      <c r="I37" s="542">
        <v>28419943.969999999</v>
      </c>
      <c r="J37" s="950">
        <v>27243384.949999999</v>
      </c>
      <c r="K37" s="951">
        <v>28419943.969999999</v>
      </c>
      <c r="L37" s="349"/>
      <c r="M37" s="936">
        <v>312091454.83950001</v>
      </c>
      <c r="N37" s="942">
        <v>338150615.48310006</v>
      </c>
      <c r="O37" s="943">
        <v>1.0834984753331409</v>
      </c>
    </row>
    <row r="38" spans="2:21" s="266" customFormat="1" ht="18" customHeight="1" x14ac:dyDescent="0.25">
      <c r="B38" s="945" t="s">
        <v>249</v>
      </c>
      <c r="C38" s="946"/>
      <c r="D38" s="664">
        <v>-8352066.7099999981</v>
      </c>
      <c r="E38" s="664">
        <v>-1454874.93</v>
      </c>
      <c r="F38" s="950"/>
      <c r="G38" s="951"/>
      <c r="H38" s="664">
        <v>-26588.3</v>
      </c>
      <c r="I38" s="664">
        <v>0</v>
      </c>
      <c r="J38" s="950"/>
      <c r="K38" s="951"/>
      <c r="L38" s="349"/>
      <c r="M38" s="936"/>
      <c r="N38" s="942"/>
      <c r="O38" s="944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0" t="s">
        <v>150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256"/>
      <c r="M4" s="256"/>
      <c r="N4" s="256"/>
      <c r="O4" s="256"/>
    </row>
    <row r="5" spans="1:26" s="165" customFormat="1" ht="19.5" customHeight="1" x14ac:dyDescent="0.3">
      <c r="A5" s="970" t="s">
        <v>151</v>
      </c>
      <c r="B5" s="970"/>
      <c r="C5" s="979"/>
      <c r="D5" s="979"/>
      <c r="E5" s="979"/>
      <c r="F5" s="979"/>
      <c r="G5" s="979"/>
      <c r="H5" s="979"/>
      <c r="I5" s="979"/>
      <c r="J5" s="979"/>
      <c r="K5" s="97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1" t="s">
        <v>84</v>
      </c>
      <c r="B7" s="260"/>
      <c r="C7" s="973" t="s">
        <v>107</v>
      </c>
      <c r="D7" s="975" t="s">
        <v>108</v>
      </c>
      <c r="E7" s="976"/>
      <c r="F7" s="976"/>
      <c r="G7" s="976"/>
      <c r="H7" s="976"/>
      <c r="I7" s="976"/>
      <c r="J7" s="976"/>
      <c r="K7" s="977"/>
      <c r="L7" s="336"/>
      <c r="M7" s="336"/>
      <c r="N7" s="336"/>
      <c r="O7" s="336"/>
    </row>
    <row r="8" spans="1:26" s="174" customFormat="1" ht="16.5" customHeight="1" x14ac:dyDescent="0.25">
      <c r="A8" s="972"/>
      <c r="B8" s="261"/>
      <c r="C8" s="974"/>
      <c r="D8" s="974" t="s">
        <v>93</v>
      </c>
      <c r="E8" s="978"/>
      <c r="F8" s="978"/>
      <c r="G8" s="978"/>
      <c r="H8" s="974" t="s">
        <v>52</v>
      </c>
      <c r="I8" s="974"/>
      <c r="J8" s="978"/>
      <c r="K8" s="98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2"/>
      <c r="B9" s="261"/>
      <c r="C9" s="974"/>
      <c r="D9" s="978"/>
      <c r="E9" s="978"/>
      <c r="F9" s="978"/>
      <c r="G9" s="978"/>
      <c r="H9" s="974"/>
      <c r="I9" s="974"/>
      <c r="J9" s="978"/>
      <c r="K9" s="98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2"/>
      <c r="B10" s="261"/>
      <c r="C10" s="97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1" t="s">
        <v>40</v>
      </c>
      <c r="B25" s="982"/>
      <c r="C25" s="983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4"/>
      <c r="G59" s="985"/>
      <c r="H59" s="185"/>
      <c r="I59" s="184"/>
      <c r="J59" s="986"/>
      <c r="K59" s="986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87"/>
      <c r="G60" s="988"/>
      <c r="H60" s="187"/>
      <c r="I60" s="164"/>
      <c r="J60" s="987"/>
      <c r="K60" s="988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89" t="s">
        <v>152</v>
      </c>
      <c r="C2" s="989"/>
      <c r="D2" s="989"/>
      <c r="E2" s="989"/>
      <c r="F2" s="989"/>
      <c r="G2" s="46"/>
      <c r="H2" s="46"/>
    </row>
    <row r="3" spans="1:8" ht="14.25" customHeight="1" x14ac:dyDescent="0.2">
      <c r="A3" s="57" t="s">
        <v>46</v>
      </c>
      <c r="B3" s="990" t="s">
        <v>151</v>
      </c>
      <c r="C3" s="990"/>
      <c r="D3" s="990"/>
      <c r="E3" s="990"/>
      <c r="F3" s="990"/>
      <c r="G3" s="46"/>
      <c r="H3" s="46"/>
    </row>
    <row r="4" spans="1:8" ht="14.25" customHeight="1" x14ac:dyDescent="0.2">
      <c r="A4" s="57"/>
      <c r="B4" s="990"/>
      <c r="C4" s="990"/>
      <c r="D4" s="990"/>
      <c r="E4" s="990"/>
      <c r="F4" s="990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1" t="s">
        <v>47</v>
      </c>
      <c r="C6" s="993" t="s">
        <v>48</v>
      </c>
      <c r="D6" s="993" t="s">
        <v>49</v>
      </c>
      <c r="E6" s="993"/>
      <c r="F6" s="995"/>
      <c r="G6" s="61"/>
      <c r="H6" s="61"/>
    </row>
    <row r="7" spans="1:8" s="65" customFormat="1" ht="38.25" customHeight="1" x14ac:dyDescent="0.25">
      <c r="A7" s="63"/>
      <c r="B7" s="992"/>
      <c r="C7" s="994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6" t="s">
        <v>127</v>
      </c>
      <c r="B5" s="996"/>
      <c r="C5" s="99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6" t="s">
        <v>151</v>
      </c>
      <c r="B6" s="996"/>
      <c r="C6" s="99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6" t="s">
        <v>128</v>
      </c>
      <c r="B5" s="996"/>
      <c r="C5" s="99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6" t="s">
        <v>151</v>
      </c>
      <c r="B6" s="996"/>
      <c r="C6" s="99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2017-01-17T12:39:56Z</cp:lastPrinted>
  <dcterms:created xsi:type="dcterms:W3CDTF">2012-03-14T11:54:19Z</dcterms:created>
  <dcterms:modified xsi:type="dcterms:W3CDTF">2017-04-26T09:21:51Z</dcterms:modified>
</cp:coreProperties>
</file>